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НК-3.1" sheetId="1" r:id="rId1"/>
    <sheet name="ПНК-3.2" sheetId="2" r:id="rId2"/>
  </sheets>
  <definedNames>
    <definedName name="_xlnm.Print_Titles" localSheetId="0">'ПНК-3.1'!$A:$C,'ПНК-3.1'!$5:$9</definedName>
    <definedName name="_xlnm.Print_Titles" localSheetId="1">'ПНК-3.2'!$A:$C,'ПНК-3.2'!$5:$9</definedName>
  </definedNames>
  <calcPr fullCalcOnLoad="1"/>
</workbook>
</file>

<file path=xl/sharedStrings.xml><?xml version="1.0" encoding="utf-8"?>
<sst xmlns="http://schemas.openxmlformats.org/spreadsheetml/2006/main" count="276" uniqueCount="88">
  <si>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</si>
  <si>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</si>
  <si>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</si>
  <si>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</si>
  <si>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</si>
  <si>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</si>
  <si>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</si>
  <si>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</si>
  <si>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</si>
  <si>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</si>
  <si>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</si>
  <si>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</si>
  <si>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</si>
  <si>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</si>
  <si>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</si>
  <si>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</si>
  <si>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</si>
  <si>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</si>
  <si>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</si>
  <si>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</si>
  <si>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</si>
  <si>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</si>
  <si>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</si>
  <si>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</si>
  <si>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</si>
  <si>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МДК.01.02</t>
  </si>
  <si>
    <t>П.00</t>
  </si>
  <si>
    <t>1.1 годовой календарный график учебного процесса</t>
  </si>
  <si>
    <t>Теория и методика музыкального воспитания с практикумом</t>
  </si>
  <si>
    <t>ПМ.01</t>
  </si>
  <si>
    <t>студентов очной формы обучения по специальности 44.02.02 Преподавание в начальных классах - 3 курс</t>
  </si>
  <si>
    <t>Преподавание по программам начального общего образования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</si>
  <si>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</si>
  <si>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</si>
  <si>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</si>
  <si>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</si>
  <si>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</si>
  <si>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</si>
  <si>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</si>
  <si>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</si>
  <si>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ПП.01.01</t>
  </si>
  <si>
    <t>ПМ.03</t>
  </si>
  <si>
    <t>Классное руководство</t>
  </si>
  <si>
    <t xml:space="preserve">Теоретические и методические основы деятельности классного руководителя </t>
  </si>
  <si>
    <t>Общий гуманитарный и социально – экономический цикл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</si>
  <si>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</si>
  <si>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</si>
  <si>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</si>
  <si>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</si>
  <si>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</si>
  <si>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Профессиональные модули</t>
  </si>
  <si>
    <t>МДК.01.03</t>
  </si>
  <si>
    <t>Детская литература с практикумом по выразительному чтению</t>
  </si>
  <si>
    <t>МДК.01.05</t>
  </si>
  <si>
    <t>Естествознание с методикой преподавания</t>
  </si>
  <si>
    <t>МДК.01.09</t>
  </si>
  <si>
    <t>Методика преподавания общественных дисциплин в начальной школе</t>
  </si>
  <si>
    <t>МДК.03.01</t>
  </si>
  <si>
    <t>УП. 03.01</t>
  </si>
  <si>
    <t>УП 03.02</t>
  </si>
  <si>
    <t>Подготовка к летней практике (концентрированно)</t>
  </si>
  <si>
    <t>ПП.03.02</t>
  </si>
  <si>
    <t>Летняя оздоровительная (концентрированно)</t>
  </si>
  <si>
    <t>ПМ.04</t>
  </si>
  <si>
    <t>Методическое обеспечение образовательного процесса</t>
  </si>
  <si>
    <t>Учебная практика по классному руководству (концентрированно)</t>
  </si>
  <si>
    <t>МДК.04.01</t>
  </si>
  <si>
    <t>Теоретические и прикладные аспекты методической работы учителя начальных классов</t>
  </si>
  <si>
    <t>УП.04</t>
  </si>
  <si>
    <t>Практика по методическому обеспечению образовательного процесса(концентриров)</t>
  </si>
  <si>
    <t>ПП.04</t>
  </si>
  <si>
    <t>Методическое обеспечение образовательного процесса (концентрированно)</t>
  </si>
  <si>
    <t>ГРУППА ПНК-3.1</t>
  </si>
  <si>
    <t>УП.01.01</t>
  </si>
  <si>
    <t>Учебная практика преподавания по программам начального общего образования (концентрировано)</t>
  </si>
  <si>
    <t>Производственная практика преподавания по программам начального общего образования</t>
  </si>
  <si>
    <t>ГРУППА ПНК-3.2</t>
  </si>
  <si>
    <t>на 2023 - 2024 учебный год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</si>
  <si>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</si>
  <si>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</si>
  <si>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</si>
  <si>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</si>
  <si>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</si>
  <si>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</si>
  <si>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</si>
  <si>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</si>
  <si>
    <t>29 июля-04 авг</t>
  </si>
  <si>
    <t>ПП.03.01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</si>
</sst>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"/>
  <sheetViews>
    <sheetView view="pageBreakPreview" zoomScaleSheetLayoutView="100" zoomScalePageLayoutView="0" workbookViewId="0" topLeftCell="A1">
      <pane xSplit="3" ySplit="7" topLeftCell="D4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T53" sqref="AT53"/>
    </sheetView>
  </sheetViews>
  <sheetFormatPr defaultColWidth="9.140625" defaultRowHeight="12.75"/>
  <cols>
    <col min="1" max="1" width="9.140625" style="12" customWidth="1"/>
    <col min="2" max="2" width="36.421875" style="25" customWidth="1"/>
    <col min="3" max="3" width="6.140625" style="3" customWidth="1"/>
    <col min="4" max="19" width="3.421875" style="0" customWidth="1"/>
    <col min="20" max="22" width="3.421875" style="18" customWidth="1"/>
    <col min="23" max="25" width="3.421875" style="0" customWidth="1"/>
    <col min="26" max="26" width="3.421875" style="18" customWidth="1"/>
    <col min="27" max="29" width="3.421875" style="0" customWidth="1"/>
    <col min="30" max="30" width="3.421875" style="18" customWidth="1"/>
    <col min="31" max="36" width="3.421875" style="0" customWidth="1"/>
    <col min="37" max="37" width="3.421875" style="18" customWidth="1"/>
    <col min="38" max="43" width="3.421875" style="0" customWidth="1"/>
    <col min="44" max="46" width="3.421875" style="18" customWidth="1"/>
    <col min="47" max="55" width="3.421875" style="0" customWidth="1"/>
    <col min="56" max="56" width="6.8515625" style="14" customWidth="1"/>
    <col min="57" max="61" width="3.421875" style="0" customWidth="1"/>
  </cols>
  <sheetData>
    <row r="1" spans="1:56" ht="20.2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</row>
    <row r="2" spans="1:56" ht="15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</row>
    <row r="3" spans="1:56" ht="15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</row>
    <row r="4" spans="1:56" ht="12.75">
      <c r="A4" s="95" t="s">
        <v>72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21"/>
      <c r="X4" s="21"/>
      <c r="Y4" s="21"/>
      <c r="Z4" s="22"/>
      <c r="AA4" s="21"/>
      <c r="AB4" s="21"/>
      <c r="AC4" s="21"/>
      <c r="AD4" s="22"/>
      <c r="AE4" s="21"/>
      <c r="AF4" s="21"/>
      <c r="AG4" s="21"/>
      <c r="AH4" s="21"/>
      <c r="AI4" s="21"/>
      <c r="AJ4" s="21"/>
      <c r="AK4" s="22"/>
      <c r="AL4" s="21"/>
      <c r="AM4" s="21"/>
      <c r="AN4" s="21"/>
      <c r="AO4" s="21"/>
      <c r="AP4" s="21"/>
      <c r="AQ4" s="21"/>
      <c r="AR4" s="22"/>
      <c r="AS4" s="22"/>
      <c r="AT4" s="22"/>
      <c r="AU4" s="21"/>
      <c r="AV4" s="21"/>
      <c r="AW4" s="21"/>
      <c r="AX4" s="21"/>
      <c r="AY4" s="21"/>
      <c r="AZ4" s="21"/>
      <c r="BA4" s="21"/>
      <c r="BB4" s="21"/>
      <c r="BC4" s="21"/>
      <c r="BD4" s="23"/>
    </row>
    <row r="5" spans="1:56" s="1" customFormat="1" ht="62.25" customHeight="1">
      <c r="A5" s="61" t="s">
        <v>0</v>
      </c>
      <c r="B5" s="66" t="s">
        <v>1</v>
      </c>
      <c r="C5" s="61" t="s">
        <v>2</v>
      </c>
      <c r="D5" s="9" t="s">
        <v>78</v>
      </c>
      <c r="E5" s="58" t="s">
        <v>3</v>
      </c>
      <c r="F5" s="59"/>
      <c r="G5" s="59"/>
      <c r="H5" s="9" t="s">
        <v>79</v>
      </c>
      <c r="I5" s="58" t="s">
        <v>4</v>
      </c>
      <c r="J5" s="59"/>
      <c r="K5" s="59"/>
      <c r="L5" s="60"/>
      <c r="M5" s="42" t="s">
        <v>80</v>
      </c>
      <c r="N5" s="76" t="s">
        <v>5</v>
      </c>
      <c r="O5" s="76"/>
      <c r="P5" s="76"/>
      <c r="Q5" s="42" t="s">
        <v>81</v>
      </c>
      <c r="R5" s="58" t="s">
        <v>6</v>
      </c>
      <c r="S5" s="59"/>
      <c r="T5" s="59"/>
      <c r="U5" s="60"/>
      <c r="V5" s="58" t="s">
        <v>7</v>
      </c>
      <c r="W5" s="59"/>
      <c r="X5" s="59"/>
      <c r="Y5" s="60"/>
      <c r="Z5" s="9" t="s">
        <v>82</v>
      </c>
      <c r="AA5" s="58" t="s">
        <v>8</v>
      </c>
      <c r="AB5" s="59"/>
      <c r="AC5" s="60"/>
      <c r="AD5" s="42" t="s">
        <v>83</v>
      </c>
      <c r="AE5" s="58" t="s">
        <v>9</v>
      </c>
      <c r="AF5" s="59"/>
      <c r="AG5" s="59"/>
      <c r="AH5" s="60"/>
      <c r="AI5" s="58" t="s">
        <v>10</v>
      </c>
      <c r="AJ5" s="59"/>
      <c r="AK5" s="59"/>
      <c r="AL5" s="60"/>
      <c r="AM5" s="9" t="s">
        <v>84</v>
      </c>
      <c r="AN5" s="59" t="s">
        <v>11</v>
      </c>
      <c r="AO5" s="59"/>
      <c r="AP5" s="60"/>
      <c r="AQ5" s="42" t="s">
        <v>85</v>
      </c>
      <c r="AR5" s="58" t="s">
        <v>12</v>
      </c>
      <c r="AS5" s="59"/>
      <c r="AT5" s="59"/>
      <c r="AU5" s="60"/>
      <c r="AV5" s="58" t="s">
        <v>13</v>
      </c>
      <c r="AW5" s="59"/>
      <c r="AX5" s="59"/>
      <c r="AY5" s="60"/>
      <c r="AZ5" s="42" t="s">
        <v>86</v>
      </c>
      <c r="BA5" s="76" t="s">
        <v>14</v>
      </c>
      <c r="BB5" s="76"/>
      <c r="BC5" s="76"/>
      <c r="BD5" s="53" t="s">
        <v>22</v>
      </c>
    </row>
    <row r="6" spans="1:56" s="2" customFormat="1" ht="15.75" customHeight="1">
      <c r="A6" s="61"/>
      <c r="B6" s="67"/>
      <c r="C6" s="61"/>
      <c r="D6" s="63" t="s">
        <v>15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3"/>
    </row>
    <row r="7" spans="1:56" s="2" customFormat="1" ht="15.75" customHeight="1">
      <c r="A7" s="61"/>
      <c r="B7" s="67"/>
      <c r="C7" s="61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19">
        <v>51</v>
      </c>
      <c r="U7" s="19">
        <v>52</v>
      </c>
      <c r="V7" s="19">
        <v>1</v>
      </c>
      <c r="W7" s="5">
        <v>2</v>
      </c>
      <c r="X7" s="5">
        <v>3</v>
      </c>
      <c r="Y7" s="5">
        <v>4</v>
      </c>
      <c r="Z7" s="19">
        <v>5</v>
      </c>
      <c r="AA7" s="5">
        <v>6</v>
      </c>
      <c r="AB7" s="5">
        <v>7</v>
      </c>
      <c r="AC7" s="5">
        <v>8</v>
      </c>
      <c r="AD7" s="19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19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19">
        <v>23</v>
      </c>
      <c r="AS7" s="19">
        <v>24</v>
      </c>
      <c r="AT7" s="19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53"/>
    </row>
    <row r="8" spans="1:56" s="2" customFormat="1" ht="15.75" customHeight="1">
      <c r="A8" s="61"/>
      <c r="B8" s="67"/>
      <c r="C8" s="61"/>
      <c r="D8" s="63" t="s">
        <v>16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3"/>
    </row>
    <row r="9" spans="1:56" s="2" customFormat="1" ht="12.75" customHeight="1">
      <c r="A9" s="61"/>
      <c r="B9" s="68"/>
      <c r="C9" s="61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49">
        <v>8</v>
      </c>
      <c r="L9" s="5">
        <v>9</v>
      </c>
      <c r="M9" s="49">
        <v>10</v>
      </c>
      <c r="N9" s="49">
        <v>11</v>
      </c>
      <c r="O9" s="5">
        <v>12</v>
      </c>
      <c r="P9" s="5">
        <v>13</v>
      </c>
      <c r="Q9" s="5">
        <v>14</v>
      </c>
      <c r="R9" s="5">
        <v>15</v>
      </c>
      <c r="S9" s="49">
        <v>16</v>
      </c>
      <c r="T9" s="19">
        <v>17</v>
      </c>
      <c r="U9" s="27">
        <v>18</v>
      </c>
      <c r="V9" s="28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49">
        <v>25</v>
      </c>
      <c r="AC9" s="49">
        <v>26</v>
      </c>
      <c r="AD9" s="5">
        <v>27</v>
      </c>
      <c r="AE9" s="5">
        <v>28</v>
      </c>
      <c r="AF9" s="5">
        <v>29</v>
      </c>
      <c r="AG9" s="49">
        <v>30</v>
      </c>
      <c r="AH9" s="5">
        <v>31</v>
      </c>
      <c r="AI9" s="5">
        <v>32</v>
      </c>
      <c r="AJ9" s="49">
        <v>33</v>
      </c>
      <c r="AK9" s="49">
        <v>34</v>
      </c>
      <c r="AL9" s="49">
        <v>35</v>
      </c>
      <c r="AM9" s="49">
        <v>36</v>
      </c>
      <c r="AN9" s="5">
        <v>37</v>
      </c>
      <c r="AO9" s="5">
        <v>38</v>
      </c>
      <c r="AP9" s="47">
        <v>39</v>
      </c>
      <c r="AQ9" s="47">
        <v>40</v>
      </c>
      <c r="AR9" s="43">
        <v>41</v>
      </c>
      <c r="AS9" s="43">
        <v>42</v>
      </c>
      <c r="AT9" s="43">
        <v>43</v>
      </c>
      <c r="AU9" s="37">
        <v>44</v>
      </c>
      <c r="AV9" s="37">
        <v>45</v>
      </c>
      <c r="AW9" s="37">
        <v>46</v>
      </c>
      <c r="AX9" s="37">
        <v>47</v>
      </c>
      <c r="AY9" s="37">
        <v>48</v>
      </c>
      <c r="AZ9" s="37">
        <v>49</v>
      </c>
      <c r="BA9" s="37">
        <v>50</v>
      </c>
      <c r="BB9" s="37">
        <v>51</v>
      </c>
      <c r="BC9" s="37">
        <v>52</v>
      </c>
      <c r="BD9" s="53"/>
    </row>
    <row r="10" spans="1:56" s="4" customFormat="1" ht="13.5" customHeight="1">
      <c r="A10" s="80" t="s">
        <v>23</v>
      </c>
      <c r="B10" s="54" t="s">
        <v>44</v>
      </c>
      <c r="C10" s="38" t="s">
        <v>17</v>
      </c>
      <c r="D10" s="39">
        <f>D12+D14</f>
        <v>4</v>
      </c>
      <c r="E10" s="39">
        <f aca="true" t="shared" si="0" ref="E10:T10">E12+E14</f>
        <v>4</v>
      </c>
      <c r="F10" s="39">
        <f t="shared" si="0"/>
        <v>4</v>
      </c>
      <c r="G10" s="39">
        <f t="shared" si="0"/>
        <v>4</v>
      </c>
      <c r="H10" s="39">
        <f t="shared" si="0"/>
        <v>4</v>
      </c>
      <c r="I10" s="39">
        <f t="shared" si="0"/>
        <v>4</v>
      </c>
      <c r="J10" s="39">
        <f t="shared" si="0"/>
        <v>4</v>
      </c>
      <c r="K10" s="50">
        <f t="shared" si="0"/>
        <v>0</v>
      </c>
      <c r="L10" s="39">
        <f aca="true" t="shared" si="1" ref="L10:S10">L12+L14</f>
        <v>4</v>
      </c>
      <c r="M10" s="50">
        <f t="shared" si="1"/>
        <v>0</v>
      </c>
      <c r="N10" s="50">
        <f t="shared" si="1"/>
        <v>0</v>
      </c>
      <c r="O10" s="39">
        <f t="shared" si="1"/>
        <v>4</v>
      </c>
      <c r="P10" s="39">
        <f t="shared" si="1"/>
        <v>4</v>
      </c>
      <c r="Q10" s="39">
        <f t="shared" si="1"/>
        <v>4</v>
      </c>
      <c r="R10" s="39">
        <f t="shared" si="1"/>
        <v>4</v>
      </c>
      <c r="S10" s="50">
        <f t="shared" si="1"/>
        <v>0</v>
      </c>
      <c r="T10" s="39">
        <f t="shared" si="0"/>
        <v>4</v>
      </c>
      <c r="U10" s="29"/>
      <c r="V10" s="29"/>
      <c r="W10" s="39">
        <f aca="true" t="shared" si="2" ref="W10:Y11">W12+W14</f>
        <v>4</v>
      </c>
      <c r="X10" s="39">
        <f t="shared" si="2"/>
        <v>4</v>
      </c>
      <c r="Y10" s="39">
        <f t="shared" si="2"/>
        <v>4</v>
      </c>
      <c r="Z10" s="39">
        <f aca="true" t="shared" si="3" ref="Z10:AM10">Z12+Z14</f>
        <v>4</v>
      </c>
      <c r="AA10" s="39">
        <f t="shared" si="3"/>
        <v>4</v>
      </c>
      <c r="AB10" s="50">
        <f t="shared" si="3"/>
        <v>0</v>
      </c>
      <c r="AC10" s="50">
        <f t="shared" si="3"/>
        <v>0</v>
      </c>
      <c r="AD10" s="39">
        <f t="shared" si="3"/>
        <v>4</v>
      </c>
      <c r="AE10" s="39">
        <f t="shared" si="3"/>
        <v>4</v>
      </c>
      <c r="AF10" s="39">
        <f t="shared" si="3"/>
        <v>4</v>
      </c>
      <c r="AG10" s="50">
        <f t="shared" si="3"/>
        <v>0</v>
      </c>
      <c r="AH10" s="39">
        <f t="shared" si="3"/>
        <v>4</v>
      </c>
      <c r="AI10" s="39">
        <f t="shared" si="3"/>
        <v>4</v>
      </c>
      <c r="AJ10" s="50">
        <f t="shared" si="3"/>
        <v>0</v>
      </c>
      <c r="AK10" s="50">
        <f t="shared" si="3"/>
        <v>0</v>
      </c>
      <c r="AL10" s="50">
        <f t="shared" si="3"/>
        <v>0</v>
      </c>
      <c r="AM10" s="50">
        <f t="shared" si="3"/>
        <v>0</v>
      </c>
      <c r="AN10" s="39">
        <f>AN12+AN14</f>
        <v>4</v>
      </c>
      <c r="AO10" s="39">
        <f>AO12+AO14</f>
        <v>4</v>
      </c>
      <c r="AP10" s="48"/>
      <c r="AQ10" s="48"/>
      <c r="AR10" s="44">
        <f aca="true" t="shared" si="4" ref="AR10:AT11">AR12+AR14</f>
        <v>0</v>
      </c>
      <c r="AS10" s="44">
        <f t="shared" si="4"/>
        <v>0</v>
      </c>
      <c r="AT10" s="44">
        <f t="shared" si="4"/>
        <v>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13">
        <f aca="true" t="shared" si="5" ref="BD10:BD64">SUM(D10:BC10)</f>
        <v>100</v>
      </c>
    </row>
    <row r="11" spans="1:56" s="4" customFormat="1" ht="13.5" customHeight="1">
      <c r="A11" s="81"/>
      <c r="B11" s="54"/>
      <c r="C11" s="38" t="s">
        <v>18</v>
      </c>
      <c r="D11" s="39">
        <f>D13+D15</f>
        <v>2</v>
      </c>
      <c r="E11" s="39">
        <f aca="true" t="shared" si="6" ref="E11:T11">E13+E15</f>
        <v>2</v>
      </c>
      <c r="F11" s="39">
        <f t="shared" si="6"/>
        <v>2</v>
      </c>
      <c r="G11" s="39">
        <f t="shared" si="6"/>
        <v>2</v>
      </c>
      <c r="H11" s="39">
        <f t="shared" si="6"/>
        <v>2</v>
      </c>
      <c r="I11" s="39">
        <f t="shared" si="6"/>
        <v>2</v>
      </c>
      <c r="J11" s="39">
        <f t="shared" si="6"/>
        <v>2</v>
      </c>
      <c r="K11" s="50">
        <f t="shared" si="6"/>
        <v>0</v>
      </c>
      <c r="L11" s="39">
        <f aca="true" t="shared" si="7" ref="L11:S11">L13+L15</f>
        <v>2</v>
      </c>
      <c r="M11" s="50">
        <f t="shared" si="7"/>
        <v>0</v>
      </c>
      <c r="N11" s="50">
        <f t="shared" si="7"/>
        <v>0</v>
      </c>
      <c r="O11" s="39">
        <f t="shared" si="7"/>
        <v>2</v>
      </c>
      <c r="P11" s="39">
        <f t="shared" si="7"/>
        <v>2</v>
      </c>
      <c r="Q11" s="39">
        <f t="shared" si="7"/>
        <v>2</v>
      </c>
      <c r="R11" s="39">
        <f t="shared" si="7"/>
        <v>2</v>
      </c>
      <c r="S11" s="50">
        <f t="shared" si="7"/>
        <v>0</v>
      </c>
      <c r="T11" s="39">
        <f t="shared" si="6"/>
        <v>2</v>
      </c>
      <c r="U11" s="29"/>
      <c r="V11" s="29"/>
      <c r="W11" s="39">
        <f t="shared" si="2"/>
        <v>2</v>
      </c>
      <c r="X11" s="39">
        <f t="shared" si="2"/>
        <v>2</v>
      </c>
      <c r="Y11" s="39">
        <f t="shared" si="2"/>
        <v>2</v>
      </c>
      <c r="Z11" s="39">
        <f aca="true" t="shared" si="8" ref="Z11:AM11">Z13+Z15</f>
        <v>2</v>
      </c>
      <c r="AA11" s="39">
        <f t="shared" si="8"/>
        <v>2</v>
      </c>
      <c r="AB11" s="50">
        <f t="shared" si="8"/>
        <v>0</v>
      </c>
      <c r="AC11" s="50">
        <f t="shared" si="8"/>
        <v>0</v>
      </c>
      <c r="AD11" s="39">
        <f t="shared" si="8"/>
        <v>2</v>
      </c>
      <c r="AE11" s="39">
        <f t="shared" si="8"/>
        <v>2</v>
      </c>
      <c r="AF11" s="39">
        <f t="shared" si="8"/>
        <v>2</v>
      </c>
      <c r="AG11" s="50">
        <f t="shared" si="8"/>
        <v>0</v>
      </c>
      <c r="AH11" s="39">
        <f t="shared" si="8"/>
        <v>2</v>
      </c>
      <c r="AI11" s="39">
        <f t="shared" si="8"/>
        <v>2</v>
      </c>
      <c r="AJ11" s="50">
        <f t="shared" si="8"/>
        <v>0</v>
      </c>
      <c r="AK11" s="50">
        <f t="shared" si="8"/>
        <v>0</v>
      </c>
      <c r="AL11" s="50">
        <f t="shared" si="8"/>
        <v>0</v>
      </c>
      <c r="AM11" s="50">
        <f t="shared" si="8"/>
        <v>0</v>
      </c>
      <c r="AN11" s="39">
        <f>AN13+AN15</f>
        <v>2</v>
      </c>
      <c r="AO11" s="39">
        <f>AO13+AO15</f>
        <v>2</v>
      </c>
      <c r="AP11" s="48"/>
      <c r="AQ11" s="48"/>
      <c r="AR11" s="44">
        <f t="shared" si="4"/>
        <v>0</v>
      </c>
      <c r="AS11" s="44">
        <f t="shared" si="4"/>
        <v>0</v>
      </c>
      <c r="AT11" s="44">
        <f t="shared" si="4"/>
        <v>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13">
        <f t="shared" si="5"/>
        <v>50</v>
      </c>
    </row>
    <row r="12" spans="1:56" s="4" customFormat="1" ht="13.5" customHeight="1">
      <c r="A12" s="82" t="s">
        <v>45</v>
      </c>
      <c r="B12" s="62" t="s">
        <v>46</v>
      </c>
      <c r="C12" s="5" t="s">
        <v>17</v>
      </c>
      <c r="D12" s="20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2</v>
      </c>
      <c r="K12" s="51"/>
      <c r="L12" s="20">
        <v>2</v>
      </c>
      <c r="M12" s="51"/>
      <c r="N12" s="51"/>
      <c r="O12" s="20">
        <v>2</v>
      </c>
      <c r="P12" s="20">
        <v>2</v>
      </c>
      <c r="Q12" s="20">
        <v>2</v>
      </c>
      <c r="R12" s="20">
        <v>2</v>
      </c>
      <c r="S12" s="51"/>
      <c r="T12" s="20">
        <v>2</v>
      </c>
      <c r="U12" s="24"/>
      <c r="V12" s="24"/>
      <c r="W12" s="20">
        <v>2</v>
      </c>
      <c r="X12" s="20">
        <v>2</v>
      </c>
      <c r="Y12" s="20">
        <v>2</v>
      </c>
      <c r="Z12" s="20">
        <v>2</v>
      </c>
      <c r="AA12" s="20">
        <v>2</v>
      </c>
      <c r="AB12" s="51"/>
      <c r="AC12" s="51"/>
      <c r="AD12" s="20">
        <v>2</v>
      </c>
      <c r="AE12" s="20">
        <v>2</v>
      </c>
      <c r="AF12" s="20">
        <v>2</v>
      </c>
      <c r="AG12" s="51"/>
      <c r="AH12" s="20">
        <v>2</v>
      </c>
      <c r="AI12" s="20">
        <v>2</v>
      </c>
      <c r="AJ12" s="51"/>
      <c r="AK12" s="51"/>
      <c r="AL12" s="51"/>
      <c r="AM12" s="51"/>
      <c r="AN12" s="20">
        <v>2</v>
      </c>
      <c r="AO12" s="20">
        <v>2</v>
      </c>
      <c r="AP12" s="48"/>
      <c r="AQ12" s="48"/>
      <c r="AR12" s="45"/>
      <c r="AS12" s="45"/>
      <c r="AT12" s="45"/>
      <c r="AU12" s="24"/>
      <c r="AV12" s="24"/>
      <c r="AW12" s="24"/>
      <c r="AX12" s="24"/>
      <c r="AY12" s="24"/>
      <c r="AZ12" s="24"/>
      <c r="BA12" s="24"/>
      <c r="BB12" s="24"/>
      <c r="BC12" s="24"/>
      <c r="BD12" s="13">
        <f t="shared" si="5"/>
        <v>50</v>
      </c>
    </row>
    <row r="13" spans="1:56" s="4" customFormat="1" ht="13.5" customHeight="1">
      <c r="A13" s="83"/>
      <c r="B13" s="62"/>
      <c r="C13" s="5" t="s">
        <v>18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51"/>
      <c r="L13" s="20">
        <v>1</v>
      </c>
      <c r="M13" s="51"/>
      <c r="N13" s="51"/>
      <c r="O13" s="20">
        <v>1</v>
      </c>
      <c r="P13" s="20">
        <v>1</v>
      </c>
      <c r="Q13" s="20">
        <v>1</v>
      </c>
      <c r="R13" s="20">
        <v>1</v>
      </c>
      <c r="S13" s="51"/>
      <c r="T13" s="20">
        <v>1</v>
      </c>
      <c r="U13" s="24"/>
      <c r="V13" s="24"/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51"/>
      <c r="AC13" s="51"/>
      <c r="AD13" s="20">
        <v>1</v>
      </c>
      <c r="AE13" s="20">
        <v>1</v>
      </c>
      <c r="AF13" s="20">
        <v>1</v>
      </c>
      <c r="AG13" s="51"/>
      <c r="AH13" s="20">
        <v>1</v>
      </c>
      <c r="AI13" s="20">
        <v>1</v>
      </c>
      <c r="AJ13" s="51"/>
      <c r="AK13" s="51"/>
      <c r="AL13" s="51"/>
      <c r="AM13" s="51"/>
      <c r="AN13" s="20">
        <v>1</v>
      </c>
      <c r="AO13" s="20">
        <v>1</v>
      </c>
      <c r="AP13" s="48"/>
      <c r="AQ13" s="48"/>
      <c r="AR13" s="45"/>
      <c r="AS13" s="45"/>
      <c r="AT13" s="45"/>
      <c r="AU13" s="24"/>
      <c r="AV13" s="24"/>
      <c r="AW13" s="24"/>
      <c r="AX13" s="24"/>
      <c r="AY13" s="24"/>
      <c r="AZ13" s="24"/>
      <c r="BA13" s="24"/>
      <c r="BB13" s="24"/>
      <c r="BC13" s="24"/>
      <c r="BD13" s="13">
        <f t="shared" si="5"/>
        <v>25</v>
      </c>
    </row>
    <row r="14" spans="1:56" s="4" customFormat="1" ht="13.5" customHeight="1">
      <c r="A14" s="82" t="s">
        <v>47</v>
      </c>
      <c r="B14" s="64" t="s">
        <v>48</v>
      </c>
      <c r="C14" s="5" t="s">
        <v>17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51"/>
      <c r="L14" s="20">
        <v>2</v>
      </c>
      <c r="M14" s="51"/>
      <c r="N14" s="51"/>
      <c r="O14" s="20">
        <v>2</v>
      </c>
      <c r="P14" s="20">
        <v>2</v>
      </c>
      <c r="Q14" s="20">
        <v>2</v>
      </c>
      <c r="R14" s="20">
        <v>2</v>
      </c>
      <c r="S14" s="51"/>
      <c r="T14" s="20">
        <v>2</v>
      </c>
      <c r="U14" s="24"/>
      <c r="V14" s="24"/>
      <c r="W14" s="20">
        <v>2</v>
      </c>
      <c r="X14" s="20">
        <v>2</v>
      </c>
      <c r="Y14" s="20">
        <v>2</v>
      </c>
      <c r="Z14" s="20">
        <v>2</v>
      </c>
      <c r="AA14" s="20">
        <v>2</v>
      </c>
      <c r="AB14" s="51"/>
      <c r="AC14" s="51"/>
      <c r="AD14" s="20">
        <v>2</v>
      </c>
      <c r="AE14" s="20">
        <v>2</v>
      </c>
      <c r="AF14" s="20">
        <v>2</v>
      </c>
      <c r="AG14" s="51"/>
      <c r="AH14" s="20">
        <v>2</v>
      </c>
      <c r="AI14" s="20">
        <v>2</v>
      </c>
      <c r="AJ14" s="51"/>
      <c r="AK14" s="51"/>
      <c r="AL14" s="51"/>
      <c r="AM14" s="51"/>
      <c r="AN14" s="20">
        <v>2</v>
      </c>
      <c r="AO14" s="20">
        <v>2</v>
      </c>
      <c r="AP14" s="48"/>
      <c r="AQ14" s="48"/>
      <c r="AR14" s="45"/>
      <c r="AS14" s="45"/>
      <c r="AT14" s="45"/>
      <c r="AU14" s="24"/>
      <c r="AV14" s="24"/>
      <c r="AW14" s="24"/>
      <c r="AX14" s="24"/>
      <c r="AY14" s="24"/>
      <c r="AZ14" s="24"/>
      <c r="BA14" s="24"/>
      <c r="BB14" s="24"/>
      <c r="BC14" s="24"/>
      <c r="BD14" s="13">
        <f t="shared" si="5"/>
        <v>50</v>
      </c>
    </row>
    <row r="15" spans="1:56" s="4" customFormat="1" ht="13.5" customHeight="1">
      <c r="A15" s="83"/>
      <c r="B15" s="65"/>
      <c r="C15" s="5" t="s">
        <v>18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51"/>
      <c r="L15" s="20">
        <v>1</v>
      </c>
      <c r="M15" s="51"/>
      <c r="N15" s="51"/>
      <c r="O15" s="20">
        <v>1</v>
      </c>
      <c r="P15" s="20">
        <v>1</v>
      </c>
      <c r="Q15" s="20">
        <v>1</v>
      </c>
      <c r="R15" s="20">
        <v>1</v>
      </c>
      <c r="S15" s="51"/>
      <c r="T15" s="20">
        <v>1</v>
      </c>
      <c r="U15" s="24"/>
      <c r="V15" s="24"/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51"/>
      <c r="AC15" s="51"/>
      <c r="AD15" s="20">
        <v>1</v>
      </c>
      <c r="AE15" s="20">
        <v>1</v>
      </c>
      <c r="AF15" s="20">
        <v>1</v>
      </c>
      <c r="AG15" s="51"/>
      <c r="AH15" s="20">
        <v>1</v>
      </c>
      <c r="AI15" s="20">
        <v>1</v>
      </c>
      <c r="AJ15" s="51"/>
      <c r="AK15" s="51"/>
      <c r="AL15" s="51"/>
      <c r="AM15" s="51"/>
      <c r="AN15" s="20">
        <v>1</v>
      </c>
      <c r="AO15" s="20">
        <v>1</v>
      </c>
      <c r="AP15" s="48"/>
      <c r="AQ15" s="48"/>
      <c r="AR15" s="45"/>
      <c r="AS15" s="45"/>
      <c r="AT15" s="45"/>
      <c r="AU15" s="24"/>
      <c r="AV15" s="24"/>
      <c r="AW15" s="24"/>
      <c r="AX15" s="24"/>
      <c r="AY15" s="24"/>
      <c r="AZ15" s="24"/>
      <c r="BA15" s="24"/>
      <c r="BB15" s="24"/>
      <c r="BC15" s="24"/>
      <c r="BD15" s="13">
        <f t="shared" si="5"/>
        <v>25</v>
      </c>
    </row>
    <row r="16" spans="1:56" s="4" customFormat="1" ht="13.5" customHeight="1">
      <c r="A16" s="80" t="s">
        <v>26</v>
      </c>
      <c r="B16" s="69" t="s">
        <v>49</v>
      </c>
      <c r="C16" s="38" t="s">
        <v>17</v>
      </c>
      <c r="D16" s="39">
        <f aca="true" t="shared" si="9" ref="D16:K17">D18</f>
        <v>32</v>
      </c>
      <c r="E16" s="39">
        <f t="shared" si="9"/>
        <v>32</v>
      </c>
      <c r="F16" s="39">
        <f t="shared" si="9"/>
        <v>32</v>
      </c>
      <c r="G16" s="39">
        <f t="shared" si="9"/>
        <v>32</v>
      </c>
      <c r="H16" s="39">
        <f t="shared" si="9"/>
        <v>32</v>
      </c>
      <c r="I16" s="39">
        <f t="shared" si="9"/>
        <v>32</v>
      </c>
      <c r="J16" s="39">
        <f t="shared" si="9"/>
        <v>32</v>
      </c>
      <c r="K16" s="50">
        <f t="shared" si="9"/>
        <v>36</v>
      </c>
      <c r="L16" s="39">
        <f aca="true" t="shared" si="10" ref="L16:S16">L18</f>
        <v>32</v>
      </c>
      <c r="M16" s="50">
        <f t="shared" si="10"/>
        <v>36</v>
      </c>
      <c r="N16" s="50">
        <f t="shared" si="10"/>
        <v>36</v>
      </c>
      <c r="O16" s="39">
        <f t="shared" si="10"/>
        <v>32</v>
      </c>
      <c r="P16" s="39">
        <f t="shared" si="10"/>
        <v>32</v>
      </c>
      <c r="Q16" s="39">
        <f t="shared" si="10"/>
        <v>32</v>
      </c>
      <c r="R16" s="39">
        <f t="shared" si="10"/>
        <v>32</v>
      </c>
      <c r="S16" s="50">
        <f t="shared" si="10"/>
        <v>36</v>
      </c>
      <c r="T16" s="39">
        <f>T18</f>
        <v>32</v>
      </c>
      <c r="U16" s="24"/>
      <c r="V16" s="24"/>
      <c r="W16" s="39">
        <f aca="true" t="shared" si="11" ref="W16:Y17">W18</f>
        <v>32</v>
      </c>
      <c r="X16" s="39">
        <f t="shared" si="11"/>
        <v>32</v>
      </c>
      <c r="Y16" s="39">
        <f t="shared" si="11"/>
        <v>32</v>
      </c>
      <c r="Z16" s="39">
        <f aca="true" t="shared" si="12" ref="Z16:AM16">Z18</f>
        <v>32</v>
      </c>
      <c r="AA16" s="39">
        <f t="shared" si="12"/>
        <v>32</v>
      </c>
      <c r="AB16" s="50">
        <f t="shared" si="12"/>
        <v>36</v>
      </c>
      <c r="AC16" s="50">
        <f t="shared" si="12"/>
        <v>36</v>
      </c>
      <c r="AD16" s="39">
        <f t="shared" si="12"/>
        <v>32</v>
      </c>
      <c r="AE16" s="39">
        <f t="shared" si="12"/>
        <v>32</v>
      </c>
      <c r="AF16" s="39">
        <f t="shared" si="12"/>
        <v>32</v>
      </c>
      <c r="AG16" s="50">
        <f t="shared" si="12"/>
        <v>36</v>
      </c>
      <c r="AH16" s="39">
        <f t="shared" si="12"/>
        <v>32</v>
      </c>
      <c r="AI16" s="39">
        <f t="shared" si="12"/>
        <v>32</v>
      </c>
      <c r="AJ16" s="50">
        <f t="shared" si="12"/>
        <v>36</v>
      </c>
      <c r="AK16" s="50">
        <f t="shared" si="12"/>
        <v>36</v>
      </c>
      <c r="AL16" s="50">
        <f t="shared" si="12"/>
        <v>36</v>
      </c>
      <c r="AM16" s="50">
        <f t="shared" si="12"/>
        <v>36</v>
      </c>
      <c r="AN16" s="39">
        <f>AN18</f>
        <v>32</v>
      </c>
      <c r="AO16" s="39">
        <f>AO18</f>
        <v>32</v>
      </c>
      <c r="AP16" s="48"/>
      <c r="AQ16" s="48"/>
      <c r="AR16" s="45">
        <f aca="true" t="shared" si="13" ref="AR16:AT17">AR18</f>
        <v>36</v>
      </c>
      <c r="AS16" s="45">
        <f t="shared" si="13"/>
        <v>36</v>
      </c>
      <c r="AT16" s="45">
        <f t="shared" si="13"/>
        <v>36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13">
        <f t="shared" si="5"/>
        <v>1304</v>
      </c>
    </row>
    <row r="17" spans="1:56" s="4" customFormat="1" ht="13.5" customHeight="1">
      <c r="A17" s="81"/>
      <c r="B17" s="70"/>
      <c r="C17" s="38" t="s">
        <v>18</v>
      </c>
      <c r="D17" s="39">
        <f t="shared" si="9"/>
        <v>16</v>
      </c>
      <c r="E17" s="39">
        <f t="shared" si="9"/>
        <v>16</v>
      </c>
      <c r="F17" s="39">
        <f t="shared" si="9"/>
        <v>16</v>
      </c>
      <c r="G17" s="39">
        <f t="shared" si="9"/>
        <v>16</v>
      </c>
      <c r="H17" s="39">
        <f t="shared" si="9"/>
        <v>16</v>
      </c>
      <c r="I17" s="39">
        <f t="shared" si="9"/>
        <v>16</v>
      </c>
      <c r="J17" s="39">
        <f t="shared" si="9"/>
        <v>16</v>
      </c>
      <c r="K17" s="50">
        <f t="shared" si="9"/>
        <v>0</v>
      </c>
      <c r="L17" s="39">
        <f aca="true" t="shared" si="14" ref="L17:S17">L19</f>
        <v>16</v>
      </c>
      <c r="M17" s="50">
        <f t="shared" si="14"/>
        <v>0</v>
      </c>
      <c r="N17" s="50">
        <f t="shared" si="14"/>
        <v>0</v>
      </c>
      <c r="O17" s="39">
        <f t="shared" si="14"/>
        <v>16</v>
      </c>
      <c r="P17" s="39">
        <f t="shared" si="14"/>
        <v>16</v>
      </c>
      <c r="Q17" s="39">
        <f t="shared" si="14"/>
        <v>16</v>
      </c>
      <c r="R17" s="39">
        <f t="shared" si="14"/>
        <v>16</v>
      </c>
      <c r="S17" s="50">
        <f t="shared" si="14"/>
        <v>0</v>
      </c>
      <c r="T17" s="39">
        <f>T19</f>
        <v>16</v>
      </c>
      <c r="U17" s="24"/>
      <c r="V17" s="24"/>
      <c r="W17" s="39">
        <f t="shared" si="11"/>
        <v>16</v>
      </c>
      <c r="X17" s="39">
        <f t="shared" si="11"/>
        <v>16</v>
      </c>
      <c r="Y17" s="39">
        <f t="shared" si="11"/>
        <v>16</v>
      </c>
      <c r="Z17" s="39">
        <f aca="true" t="shared" si="15" ref="Z17:AM17">Z19</f>
        <v>16</v>
      </c>
      <c r="AA17" s="39">
        <f t="shared" si="15"/>
        <v>16</v>
      </c>
      <c r="AB17" s="50">
        <f t="shared" si="15"/>
        <v>0</v>
      </c>
      <c r="AC17" s="50">
        <f t="shared" si="15"/>
        <v>0</v>
      </c>
      <c r="AD17" s="39">
        <f t="shared" si="15"/>
        <v>16</v>
      </c>
      <c r="AE17" s="39">
        <f t="shared" si="15"/>
        <v>16</v>
      </c>
      <c r="AF17" s="39">
        <f t="shared" si="15"/>
        <v>16</v>
      </c>
      <c r="AG17" s="50">
        <f t="shared" si="15"/>
        <v>0</v>
      </c>
      <c r="AH17" s="39">
        <f t="shared" si="15"/>
        <v>16</v>
      </c>
      <c r="AI17" s="39">
        <f t="shared" si="15"/>
        <v>16</v>
      </c>
      <c r="AJ17" s="50">
        <f t="shared" si="15"/>
        <v>0</v>
      </c>
      <c r="AK17" s="50">
        <f t="shared" si="15"/>
        <v>0</v>
      </c>
      <c r="AL17" s="50">
        <f t="shared" si="15"/>
        <v>0</v>
      </c>
      <c r="AM17" s="50">
        <f t="shared" si="15"/>
        <v>0</v>
      </c>
      <c r="AN17" s="39">
        <f>AN19</f>
        <v>16</v>
      </c>
      <c r="AO17" s="39">
        <f>AO19</f>
        <v>16</v>
      </c>
      <c r="AP17" s="48"/>
      <c r="AQ17" s="48"/>
      <c r="AR17" s="45">
        <f t="shared" si="13"/>
        <v>0</v>
      </c>
      <c r="AS17" s="45">
        <f t="shared" si="13"/>
        <v>0</v>
      </c>
      <c r="AT17" s="45">
        <f t="shared" si="13"/>
        <v>0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13">
        <f t="shared" si="5"/>
        <v>400</v>
      </c>
    </row>
    <row r="18" spans="1:56" s="33" customFormat="1" ht="13.5" customHeight="1">
      <c r="A18" s="79" t="s">
        <v>24</v>
      </c>
      <c r="B18" s="55" t="s">
        <v>50</v>
      </c>
      <c r="C18" s="6" t="s">
        <v>17</v>
      </c>
      <c r="D18" s="7">
        <f>D20+D42+D54</f>
        <v>32</v>
      </c>
      <c r="E18" s="7">
        <f aca="true" t="shared" si="16" ref="E18:T18">E20+E42+E54</f>
        <v>32</v>
      </c>
      <c r="F18" s="7">
        <f t="shared" si="16"/>
        <v>32</v>
      </c>
      <c r="G18" s="7">
        <f t="shared" si="16"/>
        <v>32</v>
      </c>
      <c r="H18" s="7">
        <f t="shared" si="16"/>
        <v>32</v>
      </c>
      <c r="I18" s="7">
        <f t="shared" si="16"/>
        <v>32</v>
      </c>
      <c r="J18" s="7">
        <f t="shared" si="16"/>
        <v>32</v>
      </c>
      <c r="K18" s="50">
        <f t="shared" si="16"/>
        <v>36</v>
      </c>
      <c r="L18" s="7">
        <f aca="true" t="shared" si="17" ref="L18:S18">L20+L42+L54</f>
        <v>32</v>
      </c>
      <c r="M18" s="50">
        <f t="shared" si="17"/>
        <v>36</v>
      </c>
      <c r="N18" s="50">
        <f t="shared" si="17"/>
        <v>36</v>
      </c>
      <c r="O18" s="7">
        <f t="shared" si="17"/>
        <v>32</v>
      </c>
      <c r="P18" s="7">
        <f t="shared" si="17"/>
        <v>32</v>
      </c>
      <c r="Q18" s="7">
        <f t="shared" si="17"/>
        <v>32</v>
      </c>
      <c r="R18" s="7">
        <f t="shared" si="17"/>
        <v>32</v>
      </c>
      <c r="S18" s="50">
        <f t="shared" si="17"/>
        <v>36</v>
      </c>
      <c r="T18" s="7">
        <f t="shared" si="16"/>
        <v>32</v>
      </c>
      <c r="U18" s="24"/>
      <c r="V18" s="24"/>
      <c r="W18" s="7">
        <f aca="true" t="shared" si="18" ref="W18:Y19">W20+W42+W54</f>
        <v>32</v>
      </c>
      <c r="X18" s="7">
        <f t="shared" si="18"/>
        <v>32</v>
      </c>
      <c r="Y18" s="7">
        <f t="shared" si="18"/>
        <v>32</v>
      </c>
      <c r="Z18" s="7">
        <f aca="true" t="shared" si="19" ref="Z18:AM18">Z20+Z42+Z54</f>
        <v>32</v>
      </c>
      <c r="AA18" s="7">
        <f t="shared" si="19"/>
        <v>32</v>
      </c>
      <c r="AB18" s="50">
        <f t="shared" si="19"/>
        <v>36</v>
      </c>
      <c r="AC18" s="50">
        <f t="shared" si="19"/>
        <v>36</v>
      </c>
      <c r="AD18" s="7">
        <f t="shared" si="19"/>
        <v>32</v>
      </c>
      <c r="AE18" s="7">
        <f t="shared" si="19"/>
        <v>32</v>
      </c>
      <c r="AF18" s="7">
        <f t="shared" si="19"/>
        <v>32</v>
      </c>
      <c r="AG18" s="50">
        <f t="shared" si="19"/>
        <v>36</v>
      </c>
      <c r="AH18" s="7">
        <f t="shared" si="19"/>
        <v>32</v>
      </c>
      <c r="AI18" s="7">
        <f t="shared" si="19"/>
        <v>32</v>
      </c>
      <c r="AJ18" s="50">
        <f t="shared" si="19"/>
        <v>36</v>
      </c>
      <c r="AK18" s="50">
        <f t="shared" si="19"/>
        <v>36</v>
      </c>
      <c r="AL18" s="50">
        <f t="shared" si="19"/>
        <v>36</v>
      </c>
      <c r="AM18" s="50">
        <f t="shared" si="19"/>
        <v>36</v>
      </c>
      <c r="AN18" s="7">
        <f>AN20+AN42+AN54</f>
        <v>32</v>
      </c>
      <c r="AO18" s="7">
        <f>AO20+AO42+AO54</f>
        <v>32</v>
      </c>
      <c r="AP18" s="48"/>
      <c r="AQ18" s="48"/>
      <c r="AR18" s="45">
        <f aca="true" t="shared" si="20" ref="AR18:AT19">AR20+AR42+AR54</f>
        <v>36</v>
      </c>
      <c r="AS18" s="45">
        <f t="shared" si="20"/>
        <v>36</v>
      </c>
      <c r="AT18" s="45">
        <f t="shared" si="20"/>
        <v>36</v>
      </c>
      <c r="AU18" s="24"/>
      <c r="AV18" s="24"/>
      <c r="AW18" s="24"/>
      <c r="AX18" s="24"/>
      <c r="AY18" s="24"/>
      <c r="AZ18" s="24"/>
      <c r="BA18" s="24"/>
      <c r="BB18" s="24"/>
      <c r="BC18" s="24"/>
      <c r="BD18" s="13">
        <f t="shared" si="5"/>
        <v>1304</v>
      </c>
    </row>
    <row r="19" spans="1:56" s="33" customFormat="1" ht="13.5" customHeight="1">
      <c r="A19" s="79"/>
      <c r="B19" s="55"/>
      <c r="C19" s="6" t="s">
        <v>18</v>
      </c>
      <c r="D19" s="7">
        <f>D21+D43+D55</f>
        <v>16</v>
      </c>
      <c r="E19" s="7">
        <f aca="true" t="shared" si="21" ref="E19:T19">E21+E43+E55</f>
        <v>16</v>
      </c>
      <c r="F19" s="7">
        <f t="shared" si="21"/>
        <v>16</v>
      </c>
      <c r="G19" s="7">
        <f t="shared" si="21"/>
        <v>16</v>
      </c>
      <c r="H19" s="7">
        <f t="shared" si="21"/>
        <v>16</v>
      </c>
      <c r="I19" s="7">
        <f t="shared" si="21"/>
        <v>16</v>
      </c>
      <c r="J19" s="7">
        <f t="shared" si="21"/>
        <v>16</v>
      </c>
      <c r="K19" s="50">
        <f t="shared" si="21"/>
        <v>0</v>
      </c>
      <c r="L19" s="7">
        <f aca="true" t="shared" si="22" ref="L19:S19">L21+L43+L55</f>
        <v>16</v>
      </c>
      <c r="M19" s="50">
        <f t="shared" si="22"/>
        <v>0</v>
      </c>
      <c r="N19" s="50">
        <f t="shared" si="22"/>
        <v>0</v>
      </c>
      <c r="O19" s="7">
        <f t="shared" si="22"/>
        <v>16</v>
      </c>
      <c r="P19" s="7">
        <f t="shared" si="22"/>
        <v>16</v>
      </c>
      <c r="Q19" s="7">
        <f t="shared" si="22"/>
        <v>16</v>
      </c>
      <c r="R19" s="7">
        <f t="shared" si="22"/>
        <v>16</v>
      </c>
      <c r="S19" s="50">
        <f t="shared" si="22"/>
        <v>0</v>
      </c>
      <c r="T19" s="7">
        <f t="shared" si="21"/>
        <v>16</v>
      </c>
      <c r="U19" s="24"/>
      <c r="V19" s="24"/>
      <c r="W19" s="7">
        <f t="shared" si="18"/>
        <v>16</v>
      </c>
      <c r="X19" s="7">
        <f t="shared" si="18"/>
        <v>16</v>
      </c>
      <c r="Y19" s="7">
        <f t="shared" si="18"/>
        <v>16</v>
      </c>
      <c r="Z19" s="7">
        <f aca="true" t="shared" si="23" ref="Z19:AM19">Z21+Z43+Z55</f>
        <v>16</v>
      </c>
      <c r="AA19" s="7">
        <f t="shared" si="23"/>
        <v>16</v>
      </c>
      <c r="AB19" s="50">
        <f t="shared" si="23"/>
        <v>0</v>
      </c>
      <c r="AC19" s="50">
        <f t="shared" si="23"/>
        <v>0</v>
      </c>
      <c r="AD19" s="7">
        <f t="shared" si="23"/>
        <v>16</v>
      </c>
      <c r="AE19" s="7">
        <f t="shared" si="23"/>
        <v>16</v>
      </c>
      <c r="AF19" s="7">
        <f t="shared" si="23"/>
        <v>16</v>
      </c>
      <c r="AG19" s="50">
        <f t="shared" si="23"/>
        <v>0</v>
      </c>
      <c r="AH19" s="7">
        <f t="shared" si="23"/>
        <v>16</v>
      </c>
      <c r="AI19" s="7">
        <f t="shared" si="23"/>
        <v>16</v>
      </c>
      <c r="AJ19" s="50">
        <f t="shared" si="23"/>
        <v>0</v>
      </c>
      <c r="AK19" s="50">
        <f t="shared" si="23"/>
        <v>0</v>
      </c>
      <c r="AL19" s="50">
        <f t="shared" si="23"/>
        <v>0</v>
      </c>
      <c r="AM19" s="50">
        <f t="shared" si="23"/>
        <v>0</v>
      </c>
      <c r="AN19" s="7">
        <f>AN21+AN43+AN55</f>
        <v>16</v>
      </c>
      <c r="AO19" s="7">
        <f>AO21+AO43+AO55</f>
        <v>16</v>
      </c>
      <c r="AP19" s="48"/>
      <c r="AQ19" s="48"/>
      <c r="AR19" s="44">
        <f t="shared" si="20"/>
        <v>0</v>
      </c>
      <c r="AS19" s="44">
        <f t="shared" si="20"/>
        <v>0</v>
      </c>
      <c r="AT19" s="44">
        <f t="shared" si="20"/>
        <v>0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13">
        <f t="shared" si="5"/>
        <v>400</v>
      </c>
    </row>
    <row r="20" spans="1:56" s="31" customFormat="1" ht="15" customHeight="1">
      <c r="A20" s="84" t="s">
        <v>29</v>
      </c>
      <c r="B20" s="90" t="s">
        <v>31</v>
      </c>
      <c r="C20" s="32" t="s">
        <v>17</v>
      </c>
      <c r="D20" s="30">
        <f>D22+D24+D28+D32+D34+D36+D40+D26+D30+D38</f>
        <v>26</v>
      </c>
      <c r="E20" s="30">
        <f aca="true" t="shared" si="24" ref="E20:T20">E22+E24+E28+E32+E34+E36+E40+E26+E30+E38</f>
        <v>26</v>
      </c>
      <c r="F20" s="30">
        <f t="shared" si="24"/>
        <v>26</v>
      </c>
      <c r="G20" s="30">
        <f t="shared" si="24"/>
        <v>26</v>
      </c>
      <c r="H20" s="30">
        <f t="shared" si="24"/>
        <v>26</v>
      </c>
      <c r="I20" s="30">
        <f t="shared" si="24"/>
        <v>26</v>
      </c>
      <c r="J20" s="30">
        <f t="shared" si="24"/>
        <v>26</v>
      </c>
      <c r="K20" s="50">
        <f t="shared" si="24"/>
        <v>0</v>
      </c>
      <c r="L20" s="30">
        <f aca="true" t="shared" si="25" ref="L20:S20">L22+L24+L28+L32+L34+L36+L40+L26+L30+L38</f>
        <v>26</v>
      </c>
      <c r="M20" s="50">
        <f t="shared" si="25"/>
        <v>36</v>
      </c>
      <c r="N20" s="50">
        <f t="shared" si="25"/>
        <v>36</v>
      </c>
      <c r="O20" s="30">
        <f t="shared" si="25"/>
        <v>26</v>
      </c>
      <c r="P20" s="30">
        <f t="shared" si="25"/>
        <v>26</v>
      </c>
      <c r="Q20" s="30">
        <f t="shared" si="25"/>
        <v>26</v>
      </c>
      <c r="R20" s="30">
        <f t="shared" si="25"/>
        <v>26</v>
      </c>
      <c r="S20" s="50">
        <f t="shared" si="25"/>
        <v>0</v>
      </c>
      <c r="T20" s="30">
        <f t="shared" si="24"/>
        <v>26</v>
      </c>
      <c r="U20" s="36"/>
      <c r="V20" s="36"/>
      <c r="W20" s="30">
        <f aca="true" t="shared" si="26" ref="W20:Y21">W22+W24+W28+W32+W34+W36+W40+W26+W30+W38</f>
        <v>24</v>
      </c>
      <c r="X20" s="30">
        <f t="shared" si="26"/>
        <v>24</v>
      </c>
      <c r="Y20" s="30">
        <f t="shared" si="26"/>
        <v>24</v>
      </c>
      <c r="Z20" s="30">
        <f aca="true" t="shared" si="27" ref="Z20:AM20">Z22+Z24+Z28+Z32+Z34+Z36+Z40+Z26+Z30+Z38</f>
        <v>24</v>
      </c>
      <c r="AA20" s="30">
        <f t="shared" si="27"/>
        <v>24</v>
      </c>
      <c r="AB20" s="50">
        <f t="shared" si="27"/>
        <v>0</v>
      </c>
      <c r="AC20" s="50">
        <f t="shared" si="27"/>
        <v>0</v>
      </c>
      <c r="AD20" s="30">
        <f t="shared" si="27"/>
        <v>24</v>
      </c>
      <c r="AE20" s="30">
        <f t="shared" si="27"/>
        <v>24</v>
      </c>
      <c r="AF20" s="30">
        <f t="shared" si="27"/>
        <v>24</v>
      </c>
      <c r="AG20" s="50">
        <f t="shared" si="27"/>
        <v>36</v>
      </c>
      <c r="AH20" s="30">
        <f t="shared" si="27"/>
        <v>24</v>
      </c>
      <c r="AI20" s="30">
        <f t="shared" si="27"/>
        <v>24</v>
      </c>
      <c r="AJ20" s="50">
        <f t="shared" si="27"/>
        <v>36</v>
      </c>
      <c r="AK20" s="50">
        <f t="shared" si="27"/>
        <v>36</v>
      </c>
      <c r="AL20" s="50">
        <f t="shared" si="27"/>
        <v>36</v>
      </c>
      <c r="AM20" s="50">
        <f t="shared" si="27"/>
        <v>0</v>
      </c>
      <c r="AN20" s="30">
        <f>AN22+AN24+AN28+AN32+AN34+AN36+AN40+AN26+AN30+AN38</f>
        <v>24</v>
      </c>
      <c r="AO20" s="30">
        <f>AO22+AO24+AO28+AO32+AO34+AO36+AO40+AO26+AO30+AO38</f>
        <v>24</v>
      </c>
      <c r="AP20" s="48"/>
      <c r="AQ20" s="48"/>
      <c r="AR20" s="46">
        <f aca="true" t="shared" si="28" ref="AR20:AT21">AR22+AR24+AR28+AR32+AR34+AR36+AR40+AR26+AR30+AR38</f>
        <v>0</v>
      </c>
      <c r="AS20" s="46">
        <f t="shared" si="28"/>
        <v>0</v>
      </c>
      <c r="AT20" s="46">
        <f t="shared" si="28"/>
        <v>0</v>
      </c>
      <c r="AU20" s="36"/>
      <c r="AV20" s="36"/>
      <c r="AW20" s="36"/>
      <c r="AX20" s="36"/>
      <c r="AY20" s="36"/>
      <c r="AZ20" s="36"/>
      <c r="BA20" s="36"/>
      <c r="BB20" s="36"/>
      <c r="BC20" s="36"/>
      <c r="BD20" s="13">
        <f t="shared" si="5"/>
        <v>842</v>
      </c>
    </row>
    <row r="21" spans="1:56" s="31" customFormat="1" ht="15.75" customHeight="1">
      <c r="A21" s="84"/>
      <c r="B21" s="91"/>
      <c r="C21" s="32" t="s">
        <v>18</v>
      </c>
      <c r="D21" s="30">
        <f>D23+D25+D29+D33+D35+D37+D41+D27+D31+D39</f>
        <v>13</v>
      </c>
      <c r="E21" s="30">
        <f aca="true" t="shared" si="29" ref="E21:T21">E23+E25+E29+E33+E35+E37+E41+E27+E31+E39</f>
        <v>13</v>
      </c>
      <c r="F21" s="30">
        <f t="shared" si="29"/>
        <v>13</v>
      </c>
      <c r="G21" s="30">
        <f t="shared" si="29"/>
        <v>13</v>
      </c>
      <c r="H21" s="30">
        <f t="shared" si="29"/>
        <v>13</v>
      </c>
      <c r="I21" s="30">
        <f t="shared" si="29"/>
        <v>13</v>
      </c>
      <c r="J21" s="30">
        <f t="shared" si="29"/>
        <v>13</v>
      </c>
      <c r="K21" s="50">
        <f t="shared" si="29"/>
        <v>0</v>
      </c>
      <c r="L21" s="30">
        <f aca="true" t="shared" si="30" ref="L21:S21">L23+L25+L29+L33+L35+L37+L41+L27+L31+L39</f>
        <v>13</v>
      </c>
      <c r="M21" s="50">
        <f t="shared" si="30"/>
        <v>0</v>
      </c>
      <c r="N21" s="50">
        <f t="shared" si="30"/>
        <v>0</v>
      </c>
      <c r="O21" s="30">
        <f t="shared" si="30"/>
        <v>13</v>
      </c>
      <c r="P21" s="30">
        <f t="shared" si="30"/>
        <v>13</v>
      </c>
      <c r="Q21" s="30">
        <f t="shared" si="30"/>
        <v>13</v>
      </c>
      <c r="R21" s="30">
        <f t="shared" si="30"/>
        <v>13</v>
      </c>
      <c r="S21" s="50">
        <f t="shared" si="30"/>
        <v>0</v>
      </c>
      <c r="T21" s="30">
        <f t="shared" si="29"/>
        <v>13</v>
      </c>
      <c r="U21" s="36"/>
      <c r="V21" s="36"/>
      <c r="W21" s="30">
        <f t="shared" si="26"/>
        <v>12</v>
      </c>
      <c r="X21" s="30">
        <f t="shared" si="26"/>
        <v>12</v>
      </c>
      <c r="Y21" s="30">
        <f t="shared" si="26"/>
        <v>12</v>
      </c>
      <c r="Z21" s="30">
        <f aca="true" t="shared" si="31" ref="Z21:AM21">Z23+Z25+Z29+Z33+Z35+Z37+Z41+Z27+Z31+Z39</f>
        <v>12</v>
      </c>
      <c r="AA21" s="30">
        <f t="shared" si="31"/>
        <v>12</v>
      </c>
      <c r="AB21" s="50">
        <f t="shared" si="31"/>
        <v>0</v>
      </c>
      <c r="AC21" s="50">
        <f t="shared" si="31"/>
        <v>0</v>
      </c>
      <c r="AD21" s="30">
        <f t="shared" si="31"/>
        <v>12</v>
      </c>
      <c r="AE21" s="30">
        <f t="shared" si="31"/>
        <v>12</v>
      </c>
      <c r="AF21" s="30">
        <f t="shared" si="31"/>
        <v>12</v>
      </c>
      <c r="AG21" s="50">
        <f t="shared" si="31"/>
        <v>0</v>
      </c>
      <c r="AH21" s="30">
        <f t="shared" si="31"/>
        <v>12</v>
      </c>
      <c r="AI21" s="30">
        <f t="shared" si="31"/>
        <v>12</v>
      </c>
      <c r="AJ21" s="50">
        <f t="shared" si="31"/>
        <v>0</v>
      </c>
      <c r="AK21" s="50">
        <f t="shared" si="31"/>
        <v>0</v>
      </c>
      <c r="AL21" s="50">
        <f t="shared" si="31"/>
        <v>0</v>
      </c>
      <c r="AM21" s="50">
        <f t="shared" si="31"/>
        <v>0</v>
      </c>
      <c r="AN21" s="30">
        <f>AN23+AN25+AN29+AN33+AN35+AN37+AN41+AN27+AN31+AN39</f>
        <v>12</v>
      </c>
      <c r="AO21" s="30">
        <f>AO23+AO25+AO29+AO33+AO35+AO37+AO41+AO27+AO31+AO39</f>
        <v>12</v>
      </c>
      <c r="AP21" s="48"/>
      <c r="AQ21" s="48"/>
      <c r="AR21" s="46">
        <f t="shared" si="28"/>
        <v>0</v>
      </c>
      <c r="AS21" s="46">
        <f t="shared" si="28"/>
        <v>0</v>
      </c>
      <c r="AT21" s="46">
        <f t="shared" si="28"/>
        <v>0</v>
      </c>
      <c r="AU21" s="36"/>
      <c r="AV21" s="36"/>
      <c r="AW21" s="36"/>
      <c r="AX21" s="36"/>
      <c r="AY21" s="36"/>
      <c r="AZ21" s="36"/>
      <c r="BA21" s="36"/>
      <c r="BB21" s="36"/>
      <c r="BC21" s="36"/>
      <c r="BD21" s="13">
        <f t="shared" si="5"/>
        <v>313</v>
      </c>
    </row>
    <row r="22" spans="1:56" s="10" customFormat="1" ht="13.5" customHeight="1">
      <c r="A22" s="77" t="s">
        <v>25</v>
      </c>
      <c r="B22" s="56" t="s">
        <v>32</v>
      </c>
      <c r="C22" s="34" t="s">
        <v>17</v>
      </c>
      <c r="D22" s="20">
        <v>4</v>
      </c>
      <c r="E22" s="20">
        <v>4</v>
      </c>
      <c r="F22" s="20">
        <v>4</v>
      </c>
      <c r="G22" s="20">
        <v>4</v>
      </c>
      <c r="H22" s="20">
        <v>4</v>
      </c>
      <c r="I22" s="20">
        <v>4</v>
      </c>
      <c r="J22" s="20">
        <v>4</v>
      </c>
      <c r="K22" s="51"/>
      <c r="L22" s="20">
        <v>4</v>
      </c>
      <c r="M22" s="51"/>
      <c r="N22" s="51"/>
      <c r="O22" s="20">
        <v>4</v>
      </c>
      <c r="P22" s="20">
        <v>4</v>
      </c>
      <c r="Q22" s="20">
        <v>4</v>
      </c>
      <c r="R22" s="20">
        <v>4</v>
      </c>
      <c r="S22" s="51"/>
      <c r="T22" s="20">
        <v>4</v>
      </c>
      <c r="U22" s="36"/>
      <c r="V22" s="36"/>
      <c r="W22" s="11">
        <v>6</v>
      </c>
      <c r="X22" s="11">
        <v>6</v>
      </c>
      <c r="Y22" s="11">
        <v>6</v>
      </c>
      <c r="Z22" s="11">
        <v>6</v>
      </c>
      <c r="AA22" s="11">
        <v>6</v>
      </c>
      <c r="AB22" s="52"/>
      <c r="AC22" s="52"/>
      <c r="AD22" s="11">
        <v>6</v>
      </c>
      <c r="AE22" s="11">
        <v>6</v>
      </c>
      <c r="AF22" s="11">
        <v>6</v>
      </c>
      <c r="AG22" s="52"/>
      <c r="AH22" s="11">
        <v>6</v>
      </c>
      <c r="AI22" s="11">
        <v>6</v>
      </c>
      <c r="AJ22" s="52"/>
      <c r="AK22" s="52"/>
      <c r="AL22" s="52"/>
      <c r="AM22" s="52"/>
      <c r="AN22" s="11">
        <v>6</v>
      </c>
      <c r="AO22" s="11">
        <v>6</v>
      </c>
      <c r="AP22" s="48"/>
      <c r="AQ22" s="48"/>
      <c r="AR22" s="46"/>
      <c r="AS22" s="46"/>
      <c r="AT22" s="46"/>
      <c r="AU22" s="36"/>
      <c r="AV22" s="36"/>
      <c r="AW22" s="36"/>
      <c r="AX22" s="36"/>
      <c r="AY22" s="36"/>
      <c r="AZ22" s="36"/>
      <c r="BA22" s="36"/>
      <c r="BB22" s="36"/>
      <c r="BC22" s="36"/>
      <c r="BD22" s="13">
        <f t="shared" si="5"/>
        <v>124</v>
      </c>
    </row>
    <row r="23" spans="1:56" s="10" customFormat="1" ht="13.5" customHeight="1">
      <c r="A23" s="78"/>
      <c r="B23" s="57"/>
      <c r="C23" s="34" t="s">
        <v>18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52"/>
      <c r="L23" s="11">
        <v>2</v>
      </c>
      <c r="M23" s="52"/>
      <c r="N23" s="52"/>
      <c r="O23" s="11">
        <v>2</v>
      </c>
      <c r="P23" s="11">
        <v>2</v>
      </c>
      <c r="Q23" s="11">
        <v>2</v>
      </c>
      <c r="R23" s="11">
        <v>2</v>
      </c>
      <c r="S23" s="52"/>
      <c r="T23" s="11">
        <v>2</v>
      </c>
      <c r="U23" s="24"/>
      <c r="V23" s="24"/>
      <c r="W23" s="11">
        <v>3</v>
      </c>
      <c r="X23" s="11">
        <v>3</v>
      </c>
      <c r="Y23" s="11">
        <v>3</v>
      </c>
      <c r="Z23" s="11">
        <v>3</v>
      </c>
      <c r="AA23" s="11">
        <v>3</v>
      </c>
      <c r="AB23" s="52"/>
      <c r="AC23" s="52"/>
      <c r="AD23" s="11">
        <v>3</v>
      </c>
      <c r="AE23" s="11">
        <v>3</v>
      </c>
      <c r="AF23" s="11">
        <v>3</v>
      </c>
      <c r="AG23" s="52"/>
      <c r="AH23" s="11">
        <v>3</v>
      </c>
      <c r="AI23" s="11">
        <v>3</v>
      </c>
      <c r="AJ23" s="52"/>
      <c r="AK23" s="52"/>
      <c r="AL23" s="52"/>
      <c r="AM23" s="52"/>
      <c r="AN23" s="11">
        <v>3</v>
      </c>
      <c r="AO23" s="11">
        <v>3</v>
      </c>
      <c r="AP23" s="48"/>
      <c r="AQ23" s="48"/>
      <c r="AR23" s="46"/>
      <c r="AS23" s="46"/>
      <c r="AT23" s="46"/>
      <c r="AU23" s="24"/>
      <c r="AV23" s="24"/>
      <c r="AW23" s="24"/>
      <c r="AX23" s="24"/>
      <c r="AY23" s="24"/>
      <c r="AZ23" s="24"/>
      <c r="BA23" s="24"/>
      <c r="BB23" s="24"/>
      <c r="BC23" s="24"/>
      <c r="BD23" s="13">
        <f t="shared" si="5"/>
        <v>62</v>
      </c>
    </row>
    <row r="24" spans="1:56" s="4" customFormat="1" ht="13.5" customHeight="1">
      <c r="A24" s="77" t="s">
        <v>51</v>
      </c>
      <c r="B24" s="56" t="s">
        <v>52</v>
      </c>
      <c r="C24" s="34" t="s">
        <v>17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51"/>
      <c r="L24" s="20">
        <v>2</v>
      </c>
      <c r="M24" s="51"/>
      <c r="N24" s="51"/>
      <c r="O24" s="20">
        <v>2</v>
      </c>
      <c r="P24" s="20">
        <v>2</v>
      </c>
      <c r="Q24" s="20">
        <v>2</v>
      </c>
      <c r="R24" s="20">
        <v>2</v>
      </c>
      <c r="S24" s="51"/>
      <c r="T24" s="20">
        <v>2</v>
      </c>
      <c r="U24" s="24"/>
      <c r="V24" s="24"/>
      <c r="W24" s="20">
        <v>4</v>
      </c>
      <c r="X24" s="20">
        <v>4</v>
      </c>
      <c r="Y24" s="20">
        <v>4</v>
      </c>
      <c r="Z24" s="20">
        <v>4</v>
      </c>
      <c r="AA24" s="20">
        <v>4</v>
      </c>
      <c r="AB24" s="51"/>
      <c r="AC24" s="51"/>
      <c r="AD24" s="20">
        <v>4</v>
      </c>
      <c r="AE24" s="20">
        <v>4</v>
      </c>
      <c r="AF24" s="20">
        <v>4</v>
      </c>
      <c r="AG24" s="51"/>
      <c r="AH24" s="20">
        <v>4</v>
      </c>
      <c r="AI24" s="20">
        <v>4</v>
      </c>
      <c r="AJ24" s="51"/>
      <c r="AK24" s="51"/>
      <c r="AL24" s="51"/>
      <c r="AM24" s="51"/>
      <c r="AN24" s="20">
        <v>4</v>
      </c>
      <c r="AO24" s="20">
        <v>4</v>
      </c>
      <c r="AP24" s="48"/>
      <c r="AQ24" s="48"/>
      <c r="AR24" s="45"/>
      <c r="AS24" s="45"/>
      <c r="AT24" s="45"/>
      <c r="AU24" s="24"/>
      <c r="AV24" s="24"/>
      <c r="AW24" s="24"/>
      <c r="AX24" s="24"/>
      <c r="AY24" s="24"/>
      <c r="AZ24" s="24"/>
      <c r="BA24" s="24"/>
      <c r="BB24" s="24"/>
      <c r="BC24" s="24"/>
      <c r="BD24" s="13">
        <f t="shared" si="5"/>
        <v>74</v>
      </c>
    </row>
    <row r="25" spans="1:56" s="4" customFormat="1" ht="13.5" customHeight="1">
      <c r="A25" s="78"/>
      <c r="B25" s="57"/>
      <c r="C25" s="34" t="s">
        <v>18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51"/>
      <c r="L25" s="20">
        <v>1</v>
      </c>
      <c r="M25" s="51"/>
      <c r="N25" s="51"/>
      <c r="O25" s="20">
        <v>1</v>
      </c>
      <c r="P25" s="20">
        <v>1</v>
      </c>
      <c r="Q25" s="20">
        <v>1</v>
      </c>
      <c r="R25" s="20">
        <v>1</v>
      </c>
      <c r="S25" s="51"/>
      <c r="T25" s="20">
        <v>1</v>
      </c>
      <c r="U25" s="24"/>
      <c r="V25" s="24"/>
      <c r="W25" s="11">
        <v>2</v>
      </c>
      <c r="X25" s="11">
        <v>2</v>
      </c>
      <c r="Y25" s="11">
        <v>2</v>
      </c>
      <c r="Z25" s="11">
        <v>2</v>
      </c>
      <c r="AA25" s="11">
        <v>2</v>
      </c>
      <c r="AB25" s="52"/>
      <c r="AC25" s="52"/>
      <c r="AD25" s="11">
        <v>2</v>
      </c>
      <c r="AE25" s="11">
        <v>2</v>
      </c>
      <c r="AF25" s="11">
        <v>2</v>
      </c>
      <c r="AG25" s="52"/>
      <c r="AH25" s="11">
        <v>2</v>
      </c>
      <c r="AI25" s="11">
        <v>2</v>
      </c>
      <c r="AJ25" s="52"/>
      <c r="AK25" s="52"/>
      <c r="AL25" s="52"/>
      <c r="AM25" s="52"/>
      <c r="AN25" s="11">
        <v>2</v>
      </c>
      <c r="AO25" s="11">
        <v>2</v>
      </c>
      <c r="AP25" s="48"/>
      <c r="AQ25" s="48"/>
      <c r="AR25" s="45"/>
      <c r="AS25" s="45"/>
      <c r="AT25" s="45"/>
      <c r="AU25" s="24"/>
      <c r="AV25" s="24"/>
      <c r="AW25" s="24"/>
      <c r="AX25" s="24"/>
      <c r="AY25" s="24"/>
      <c r="AZ25" s="24"/>
      <c r="BA25" s="24"/>
      <c r="BB25" s="24"/>
      <c r="BC25" s="24"/>
      <c r="BD25" s="13">
        <f t="shared" si="5"/>
        <v>37</v>
      </c>
    </row>
    <row r="26" spans="1:56" s="4" customFormat="1" ht="13.5" customHeight="1">
      <c r="A26" s="77" t="s">
        <v>33</v>
      </c>
      <c r="B26" s="56" t="s">
        <v>34</v>
      </c>
      <c r="C26" s="34" t="s">
        <v>17</v>
      </c>
      <c r="D26" s="20">
        <v>2</v>
      </c>
      <c r="E26" s="20">
        <v>2</v>
      </c>
      <c r="F26" s="20">
        <v>2</v>
      </c>
      <c r="G26" s="20">
        <v>2</v>
      </c>
      <c r="H26" s="20">
        <v>2</v>
      </c>
      <c r="I26" s="20">
        <v>2</v>
      </c>
      <c r="J26" s="20">
        <v>2</v>
      </c>
      <c r="K26" s="51"/>
      <c r="L26" s="20">
        <v>2</v>
      </c>
      <c r="M26" s="51"/>
      <c r="N26" s="51"/>
      <c r="O26" s="20">
        <v>2</v>
      </c>
      <c r="P26" s="20">
        <v>2</v>
      </c>
      <c r="Q26" s="20">
        <v>2</v>
      </c>
      <c r="R26" s="20">
        <v>2</v>
      </c>
      <c r="S26" s="51"/>
      <c r="T26" s="20">
        <v>2</v>
      </c>
      <c r="U26" s="24"/>
      <c r="V26" s="24"/>
      <c r="W26" s="20">
        <v>4</v>
      </c>
      <c r="X26" s="20">
        <v>4</v>
      </c>
      <c r="Y26" s="20">
        <v>4</v>
      </c>
      <c r="Z26" s="20">
        <v>4</v>
      </c>
      <c r="AA26" s="20">
        <v>4</v>
      </c>
      <c r="AB26" s="51"/>
      <c r="AC26" s="51"/>
      <c r="AD26" s="20">
        <v>4</v>
      </c>
      <c r="AE26" s="20">
        <v>4</v>
      </c>
      <c r="AF26" s="20">
        <v>4</v>
      </c>
      <c r="AG26" s="51"/>
      <c r="AH26" s="20">
        <v>4</v>
      </c>
      <c r="AI26" s="20">
        <v>4</v>
      </c>
      <c r="AJ26" s="51"/>
      <c r="AK26" s="51"/>
      <c r="AL26" s="51"/>
      <c r="AM26" s="51"/>
      <c r="AN26" s="20">
        <v>4</v>
      </c>
      <c r="AO26" s="20">
        <v>4</v>
      </c>
      <c r="AP26" s="48"/>
      <c r="AQ26" s="48"/>
      <c r="AR26" s="45"/>
      <c r="AS26" s="45"/>
      <c r="AT26" s="45"/>
      <c r="AU26" s="24"/>
      <c r="AV26" s="24"/>
      <c r="AW26" s="24"/>
      <c r="AX26" s="24"/>
      <c r="AY26" s="24"/>
      <c r="AZ26" s="24"/>
      <c r="BA26" s="24"/>
      <c r="BB26" s="24"/>
      <c r="BC26" s="24"/>
      <c r="BD26" s="13">
        <f t="shared" si="5"/>
        <v>74</v>
      </c>
    </row>
    <row r="27" spans="1:56" s="4" customFormat="1" ht="13.5" customHeight="1">
      <c r="A27" s="78"/>
      <c r="B27" s="57"/>
      <c r="C27" s="34" t="s">
        <v>18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51"/>
      <c r="L27" s="20">
        <v>1</v>
      </c>
      <c r="M27" s="51"/>
      <c r="N27" s="51"/>
      <c r="O27" s="20">
        <v>1</v>
      </c>
      <c r="P27" s="20">
        <v>1</v>
      </c>
      <c r="Q27" s="20">
        <v>1</v>
      </c>
      <c r="R27" s="20">
        <v>1</v>
      </c>
      <c r="S27" s="51"/>
      <c r="T27" s="20">
        <v>1</v>
      </c>
      <c r="U27" s="24"/>
      <c r="V27" s="24"/>
      <c r="W27" s="11">
        <v>2</v>
      </c>
      <c r="X27" s="11">
        <v>2</v>
      </c>
      <c r="Y27" s="11">
        <v>2</v>
      </c>
      <c r="Z27" s="11">
        <v>2</v>
      </c>
      <c r="AA27" s="11">
        <v>2</v>
      </c>
      <c r="AB27" s="52"/>
      <c r="AC27" s="52"/>
      <c r="AD27" s="11">
        <v>2</v>
      </c>
      <c r="AE27" s="11">
        <v>2</v>
      </c>
      <c r="AF27" s="11">
        <v>2</v>
      </c>
      <c r="AG27" s="52"/>
      <c r="AH27" s="11">
        <v>2</v>
      </c>
      <c r="AI27" s="11">
        <v>2</v>
      </c>
      <c r="AJ27" s="52"/>
      <c r="AK27" s="52"/>
      <c r="AL27" s="52"/>
      <c r="AM27" s="52"/>
      <c r="AN27" s="11">
        <v>2</v>
      </c>
      <c r="AO27" s="11">
        <v>2</v>
      </c>
      <c r="AP27" s="48"/>
      <c r="AQ27" s="48"/>
      <c r="AR27" s="45"/>
      <c r="AS27" s="45"/>
      <c r="AT27" s="45"/>
      <c r="AU27" s="24"/>
      <c r="AV27" s="24"/>
      <c r="AW27" s="24"/>
      <c r="AX27" s="24"/>
      <c r="AY27" s="24"/>
      <c r="AZ27" s="24"/>
      <c r="BA27" s="24"/>
      <c r="BB27" s="24"/>
      <c r="BC27" s="24"/>
      <c r="BD27" s="13">
        <f t="shared" si="5"/>
        <v>37</v>
      </c>
    </row>
    <row r="28" spans="1:56" s="4" customFormat="1" ht="13.5" customHeight="1">
      <c r="A28" s="77" t="s">
        <v>53</v>
      </c>
      <c r="B28" s="56" t="s">
        <v>54</v>
      </c>
      <c r="C28" s="34" t="s">
        <v>17</v>
      </c>
      <c r="D28" s="20">
        <v>2</v>
      </c>
      <c r="E28" s="20">
        <v>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51"/>
      <c r="L28" s="20">
        <v>2</v>
      </c>
      <c r="M28" s="51"/>
      <c r="N28" s="51"/>
      <c r="O28" s="20">
        <v>2</v>
      </c>
      <c r="P28" s="20">
        <v>2</v>
      </c>
      <c r="Q28" s="20">
        <v>2</v>
      </c>
      <c r="R28" s="20">
        <v>2</v>
      </c>
      <c r="S28" s="51"/>
      <c r="T28" s="20">
        <v>2</v>
      </c>
      <c r="U28" s="24"/>
      <c r="V28" s="24"/>
      <c r="W28" s="20">
        <v>2</v>
      </c>
      <c r="X28" s="20">
        <v>2</v>
      </c>
      <c r="Y28" s="20">
        <v>2</v>
      </c>
      <c r="Z28" s="20">
        <v>2</v>
      </c>
      <c r="AA28" s="20">
        <v>2</v>
      </c>
      <c r="AB28" s="51"/>
      <c r="AC28" s="51"/>
      <c r="AD28" s="20">
        <v>2</v>
      </c>
      <c r="AE28" s="20">
        <v>2</v>
      </c>
      <c r="AF28" s="20">
        <v>2</v>
      </c>
      <c r="AG28" s="51"/>
      <c r="AH28" s="20">
        <v>2</v>
      </c>
      <c r="AI28" s="20">
        <v>2</v>
      </c>
      <c r="AJ28" s="51"/>
      <c r="AK28" s="51"/>
      <c r="AL28" s="51"/>
      <c r="AM28" s="51"/>
      <c r="AN28" s="20">
        <v>2</v>
      </c>
      <c r="AO28" s="20">
        <v>2</v>
      </c>
      <c r="AP28" s="48"/>
      <c r="AQ28" s="48"/>
      <c r="AR28" s="45"/>
      <c r="AS28" s="45"/>
      <c r="AT28" s="45"/>
      <c r="AU28" s="24"/>
      <c r="AV28" s="24"/>
      <c r="AW28" s="24"/>
      <c r="AX28" s="24"/>
      <c r="AY28" s="24"/>
      <c r="AZ28" s="24"/>
      <c r="BA28" s="24"/>
      <c r="BB28" s="24"/>
      <c r="BC28" s="24"/>
      <c r="BD28" s="13">
        <f t="shared" si="5"/>
        <v>50</v>
      </c>
    </row>
    <row r="29" spans="1:56" s="4" customFormat="1" ht="13.5" customHeight="1">
      <c r="A29" s="78"/>
      <c r="B29" s="57"/>
      <c r="C29" s="34" t="s">
        <v>18</v>
      </c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51"/>
      <c r="L29" s="20">
        <v>1</v>
      </c>
      <c r="M29" s="51"/>
      <c r="N29" s="51"/>
      <c r="O29" s="20">
        <v>1</v>
      </c>
      <c r="P29" s="20">
        <v>1</v>
      </c>
      <c r="Q29" s="20">
        <v>1</v>
      </c>
      <c r="R29" s="20">
        <v>1</v>
      </c>
      <c r="S29" s="51"/>
      <c r="T29" s="20">
        <v>1</v>
      </c>
      <c r="U29" s="24"/>
      <c r="V29" s="24"/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51"/>
      <c r="AC29" s="51"/>
      <c r="AD29" s="20">
        <v>1</v>
      </c>
      <c r="AE29" s="20">
        <v>1</v>
      </c>
      <c r="AF29" s="20">
        <v>1</v>
      </c>
      <c r="AG29" s="51"/>
      <c r="AH29" s="20">
        <v>1</v>
      </c>
      <c r="AI29" s="20">
        <v>1</v>
      </c>
      <c r="AJ29" s="51"/>
      <c r="AK29" s="51"/>
      <c r="AL29" s="51"/>
      <c r="AM29" s="51"/>
      <c r="AN29" s="20">
        <v>1</v>
      </c>
      <c r="AO29" s="20">
        <v>1</v>
      </c>
      <c r="AP29" s="48"/>
      <c r="AQ29" s="48"/>
      <c r="AR29" s="45"/>
      <c r="AS29" s="45"/>
      <c r="AT29" s="45"/>
      <c r="AU29" s="24"/>
      <c r="AV29" s="24"/>
      <c r="AW29" s="24"/>
      <c r="AX29" s="24"/>
      <c r="AY29" s="24"/>
      <c r="AZ29" s="24"/>
      <c r="BA29" s="24"/>
      <c r="BB29" s="24"/>
      <c r="BC29" s="24"/>
      <c r="BD29" s="13">
        <f t="shared" si="5"/>
        <v>25</v>
      </c>
    </row>
    <row r="30" spans="1:56" s="4" customFormat="1" ht="13.5" customHeight="1">
      <c r="A30" s="77" t="s">
        <v>35</v>
      </c>
      <c r="B30" s="56" t="s">
        <v>36</v>
      </c>
      <c r="C30" s="34" t="s">
        <v>17</v>
      </c>
      <c r="D30" s="20">
        <v>4</v>
      </c>
      <c r="E30" s="20">
        <v>4</v>
      </c>
      <c r="F30" s="20">
        <v>4</v>
      </c>
      <c r="G30" s="20">
        <v>4</v>
      </c>
      <c r="H30" s="20">
        <v>4</v>
      </c>
      <c r="I30" s="20">
        <v>4</v>
      </c>
      <c r="J30" s="20">
        <v>4</v>
      </c>
      <c r="K30" s="51"/>
      <c r="L30" s="20">
        <v>4</v>
      </c>
      <c r="M30" s="51"/>
      <c r="N30" s="51"/>
      <c r="O30" s="20">
        <v>4</v>
      </c>
      <c r="P30" s="20">
        <v>4</v>
      </c>
      <c r="Q30" s="20">
        <v>4</v>
      </c>
      <c r="R30" s="20">
        <v>4</v>
      </c>
      <c r="S30" s="51"/>
      <c r="T30" s="20">
        <v>4</v>
      </c>
      <c r="U30" s="24"/>
      <c r="V30" s="24"/>
      <c r="W30" s="20">
        <v>2</v>
      </c>
      <c r="X30" s="20">
        <v>2</v>
      </c>
      <c r="Y30" s="20">
        <v>2</v>
      </c>
      <c r="Z30" s="20">
        <v>2</v>
      </c>
      <c r="AA30" s="20">
        <v>2</v>
      </c>
      <c r="AB30" s="51"/>
      <c r="AC30" s="51"/>
      <c r="AD30" s="20">
        <v>2</v>
      </c>
      <c r="AE30" s="20">
        <v>2</v>
      </c>
      <c r="AF30" s="20">
        <v>2</v>
      </c>
      <c r="AG30" s="51"/>
      <c r="AH30" s="20">
        <v>2</v>
      </c>
      <c r="AI30" s="20">
        <v>2</v>
      </c>
      <c r="AJ30" s="51"/>
      <c r="AK30" s="51"/>
      <c r="AL30" s="51"/>
      <c r="AM30" s="51"/>
      <c r="AN30" s="20">
        <v>2</v>
      </c>
      <c r="AO30" s="20">
        <v>2</v>
      </c>
      <c r="AP30" s="48"/>
      <c r="AQ30" s="48"/>
      <c r="AR30" s="45"/>
      <c r="AS30" s="45"/>
      <c r="AT30" s="45"/>
      <c r="AU30" s="24"/>
      <c r="AV30" s="24"/>
      <c r="AW30" s="24"/>
      <c r="AX30" s="24"/>
      <c r="AY30" s="24"/>
      <c r="AZ30" s="24"/>
      <c r="BA30" s="24"/>
      <c r="BB30" s="24"/>
      <c r="BC30" s="24"/>
      <c r="BD30" s="13">
        <f t="shared" si="5"/>
        <v>76</v>
      </c>
    </row>
    <row r="31" spans="1:56" s="4" customFormat="1" ht="13.5" customHeight="1">
      <c r="A31" s="78"/>
      <c r="B31" s="57"/>
      <c r="C31" s="34" t="s">
        <v>18</v>
      </c>
      <c r="D31" s="11">
        <v>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52"/>
      <c r="L31" s="11">
        <v>2</v>
      </c>
      <c r="M31" s="52"/>
      <c r="N31" s="52"/>
      <c r="O31" s="11">
        <v>2</v>
      </c>
      <c r="P31" s="11">
        <v>2</v>
      </c>
      <c r="Q31" s="11">
        <v>2</v>
      </c>
      <c r="R31" s="11">
        <v>2</v>
      </c>
      <c r="S31" s="52"/>
      <c r="T31" s="11">
        <v>2</v>
      </c>
      <c r="U31" s="24"/>
      <c r="V31" s="24"/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51"/>
      <c r="AC31" s="51"/>
      <c r="AD31" s="20">
        <v>1</v>
      </c>
      <c r="AE31" s="20">
        <v>1</v>
      </c>
      <c r="AF31" s="20">
        <v>1</v>
      </c>
      <c r="AG31" s="51"/>
      <c r="AH31" s="20">
        <v>1</v>
      </c>
      <c r="AI31" s="20">
        <v>1</v>
      </c>
      <c r="AJ31" s="51"/>
      <c r="AK31" s="51"/>
      <c r="AL31" s="51"/>
      <c r="AM31" s="51"/>
      <c r="AN31" s="20">
        <v>1</v>
      </c>
      <c r="AO31" s="20">
        <v>1</v>
      </c>
      <c r="AP31" s="48"/>
      <c r="AQ31" s="48"/>
      <c r="AR31" s="45"/>
      <c r="AS31" s="45"/>
      <c r="AT31" s="45"/>
      <c r="AU31" s="24"/>
      <c r="AV31" s="24"/>
      <c r="AW31" s="24"/>
      <c r="AX31" s="24"/>
      <c r="AY31" s="24"/>
      <c r="AZ31" s="24"/>
      <c r="BA31" s="24"/>
      <c r="BB31" s="24"/>
      <c r="BC31" s="24"/>
      <c r="BD31" s="13">
        <f t="shared" si="5"/>
        <v>38</v>
      </c>
    </row>
    <row r="32" spans="1:56" s="10" customFormat="1" ht="13.5" customHeight="1">
      <c r="A32" s="77" t="s">
        <v>37</v>
      </c>
      <c r="B32" s="56" t="s">
        <v>38</v>
      </c>
      <c r="C32" s="34" t="s">
        <v>17</v>
      </c>
      <c r="D32" s="20">
        <v>4</v>
      </c>
      <c r="E32" s="20">
        <v>4</v>
      </c>
      <c r="F32" s="20">
        <v>4</v>
      </c>
      <c r="G32" s="20">
        <v>4</v>
      </c>
      <c r="H32" s="20">
        <v>4</v>
      </c>
      <c r="I32" s="20">
        <v>4</v>
      </c>
      <c r="J32" s="20">
        <v>4</v>
      </c>
      <c r="K32" s="51"/>
      <c r="L32" s="20">
        <v>4</v>
      </c>
      <c r="M32" s="51"/>
      <c r="N32" s="51"/>
      <c r="O32" s="20">
        <v>4</v>
      </c>
      <c r="P32" s="20">
        <v>4</v>
      </c>
      <c r="Q32" s="20">
        <v>4</v>
      </c>
      <c r="R32" s="20">
        <v>4</v>
      </c>
      <c r="S32" s="51"/>
      <c r="T32" s="20">
        <v>4</v>
      </c>
      <c r="U32" s="24"/>
      <c r="V32" s="24"/>
      <c r="W32" s="20">
        <v>2</v>
      </c>
      <c r="X32" s="20">
        <v>2</v>
      </c>
      <c r="Y32" s="20">
        <v>2</v>
      </c>
      <c r="Z32" s="20">
        <v>2</v>
      </c>
      <c r="AA32" s="20">
        <v>2</v>
      </c>
      <c r="AB32" s="51"/>
      <c r="AC32" s="51"/>
      <c r="AD32" s="20">
        <v>2</v>
      </c>
      <c r="AE32" s="20">
        <v>2</v>
      </c>
      <c r="AF32" s="20">
        <v>2</v>
      </c>
      <c r="AG32" s="51"/>
      <c r="AH32" s="20">
        <v>2</v>
      </c>
      <c r="AI32" s="20">
        <v>2</v>
      </c>
      <c r="AJ32" s="51"/>
      <c r="AK32" s="51"/>
      <c r="AL32" s="51"/>
      <c r="AM32" s="51"/>
      <c r="AN32" s="20">
        <v>2</v>
      </c>
      <c r="AO32" s="20">
        <v>2</v>
      </c>
      <c r="AP32" s="48"/>
      <c r="AQ32" s="48"/>
      <c r="AR32" s="46"/>
      <c r="AS32" s="46"/>
      <c r="AT32" s="46"/>
      <c r="AU32" s="24"/>
      <c r="AV32" s="24"/>
      <c r="AW32" s="24"/>
      <c r="AX32" s="24"/>
      <c r="AY32" s="24"/>
      <c r="AZ32" s="24"/>
      <c r="BA32" s="24"/>
      <c r="BB32" s="24"/>
      <c r="BC32" s="24"/>
      <c r="BD32" s="13">
        <f t="shared" si="5"/>
        <v>76</v>
      </c>
    </row>
    <row r="33" spans="1:56" s="10" customFormat="1" ht="13.5" customHeight="1">
      <c r="A33" s="78"/>
      <c r="B33" s="57"/>
      <c r="C33" s="34" t="s">
        <v>18</v>
      </c>
      <c r="D33" s="11">
        <v>2</v>
      </c>
      <c r="E33" s="11">
        <v>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52"/>
      <c r="L33" s="11">
        <v>2</v>
      </c>
      <c r="M33" s="52"/>
      <c r="N33" s="52"/>
      <c r="O33" s="11">
        <v>2</v>
      </c>
      <c r="P33" s="11">
        <v>2</v>
      </c>
      <c r="Q33" s="11">
        <v>2</v>
      </c>
      <c r="R33" s="11">
        <v>2</v>
      </c>
      <c r="S33" s="52"/>
      <c r="T33" s="11">
        <v>2</v>
      </c>
      <c r="U33" s="24"/>
      <c r="V33" s="24"/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51"/>
      <c r="AC33" s="51"/>
      <c r="AD33" s="20">
        <v>1</v>
      </c>
      <c r="AE33" s="20">
        <v>1</v>
      </c>
      <c r="AF33" s="20">
        <v>1</v>
      </c>
      <c r="AG33" s="51"/>
      <c r="AH33" s="20">
        <v>1</v>
      </c>
      <c r="AI33" s="20">
        <v>1</v>
      </c>
      <c r="AJ33" s="51"/>
      <c r="AK33" s="51"/>
      <c r="AL33" s="51"/>
      <c r="AM33" s="51"/>
      <c r="AN33" s="20">
        <v>1</v>
      </c>
      <c r="AO33" s="20">
        <v>1</v>
      </c>
      <c r="AP33" s="48"/>
      <c r="AQ33" s="48"/>
      <c r="AR33" s="46"/>
      <c r="AS33" s="46"/>
      <c r="AT33" s="46"/>
      <c r="AU33" s="24"/>
      <c r="AV33" s="24"/>
      <c r="AW33" s="24"/>
      <c r="AX33" s="24"/>
      <c r="AY33" s="24"/>
      <c r="AZ33" s="24"/>
      <c r="BA33" s="24"/>
      <c r="BB33" s="24"/>
      <c r="BC33" s="24"/>
      <c r="BD33" s="13">
        <f t="shared" si="5"/>
        <v>38</v>
      </c>
    </row>
    <row r="34" spans="1:56" s="10" customFormat="1" ht="13.5" customHeight="1">
      <c r="A34" s="77" t="s">
        <v>39</v>
      </c>
      <c r="B34" s="97" t="s">
        <v>28</v>
      </c>
      <c r="C34" s="34" t="s">
        <v>17</v>
      </c>
      <c r="D34" s="20">
        <v>4</v>
      </c>
      <c r="E34" s="20">
        <v>4</v>
      </c>
      <c r="F34" s="20">
        <v>4</v>
      </c>
      <c r="G34" s="20">
        <v>4</v>
      </c>
      <c r="H34" s="20">
        <v>4</v>
      </c>
      <c r="I34" s="20">
        <v>4</v>
      </c>
      <c r="J34" s="20">
        <v>4</v>
      </c>
      <c r="K34" s="51"/>
      <c r="L34" s="20">
        <v>4</v>
      </c>
      <c r="M34" s="51"/>
      <c r="N34" s="51"/>
      <c r="O34" s="20">
        <v>4</v>
      </c>
      <c r="P34" s="20">
        <v>4</v>
      </c>
      <c r="Q34" s="20">
        <v>4</v>
      </c>
      <c r="R34" s="20">
        <v>4</v>
      </c>
      <c r="S34" s="51"/>
      <c r="T34" s="20">
        <v>4</v>
      </c>
      <c r="U34" s="24"/>
      <c r="V34" s="24"/>
      <c r="W34" s="20"/>
      <c r="X34" s="20"/>
      <c r="Y34" s="20"/>
      <c r="Z34" s="20"/>
      <c r="AA34" s="20"/>
      <c r="AB34" s="51"/>
      <c r="AC34" s="51"/>
      <c r="AD34" s="20"/>
      <c r="AE34" s="20"/>
      <c r="AF34" s="20"/>
      <c r="AG34" s="51"/>
      <c r="AH34" s="20"/>
      <c r="AI34" s="20"/>
      <c r="AJ34" s="51"/>
      <c r="AK34" s="51"/>
      <c r="AL34" s="51"/>
      <c r="AM34" s="51"/>
      <c r="AN34" s="20"/>
      <c r="AO34" s="20"/>
      <c r="AP34" s="48"/>
      <c r="AQ34" s="48"/>
      <c r="AR34" s="45"/>
      <c r="AS34" s="45"/>
      <c r="AT34" s="45"/>
      <c r="AU34" s="24"/>
      <c r="AV34" s="24"/>
      <c r="AW34" s="24"/>
      <c r="AX34" s="24"/>
      <c r="AY34" s="24"/>
      <c r="AZ34" s="24"/>
      <c r="BA34" s="24"/>
      <c r="BB34" s="24"/>
      <c r="BC34" s="24"/>
      <c r="BD34" s="13">
        <f t="shared" si="5"/>
        <v>52</v>
      </c>
    </row>
    <row r="35" spans="1:56" s="10" customFormat="1" ht="13.5" customHeight="1">
      <c r="A35" s="78"/>
      <c r="B35" s="97"/>
      <c r="C35" s="34" t="s">
        <v>18</v>
      </c>
      <c r="D35" s="11">
        <v>2</v>
      </c>
      <c r="E35" s="11">
        <v>2</v>
      </c>
      <c r="F35" s="11">
        <v>2</v>
      </c>
      <c r="G35" s="11">
        <v>2</v>
      </c>
      <c r="H35" s="11">
        <v>2</v>
      </c>
      <c r="I35" s="11">
        <v>2</v>
      </c>
      <c r="J35" s="11">
        <v>2</v>
      </c>
      <c r="K35" s="52"/>
      <c r="L35" s="11">
        <v>2</v>
      </c>
      <c r="M35" s="52"/>
      <c r="N35" s="52"/>
      <c r="O35" s="11">
        <v>2</v>
      </c>
      <c r="P35" s="11">
        <v>2</v>
      </c>
      <c r="Q35" s="11">
        <v>2</v>
      </c>
      <c r="R35" s="11">
        <v>2</v>
      </c>
      <c r="S35" s="52"/>
      <c r="T35" s="11">
        <v>2</v>
      </c>
      <c r="U35" s="24"/>
      <c r="V35" s="24"/>
      <c r="W35" s="20"/>
      <c r="X35" s="20"/>
      <c r="Y35" s="20"/>
      <c r="Z35" s="20"/>
      <c r="AA35" s="20"/>
      <c r="AB35" s="51"/>
      <c r="AC35" s="51"/>
      <c r="AD35" s="20"/>
      <c r="AE35" s="20"/>
      <c r="AF35" s="20"/>
      <c r="AG35" s="51"/>
      <c r="AH35" s="20"/>
      <c r="AI35" s="20"/>
      <c r="AJ35" s="51"/>
      <c r="AK35" s="51"/>
      <c r="AL35" s="51"/>
      <c r="AM35" s="51"/>
      <c r="AN35" s="20"/>
      <c r="AO35" s="20"/>
      <c r="AP35" s="48"/>
      <c r="AQ35" s="48"/>
      <c r="AR35" s="45"/>
      <c r="AS35" s="45"/>
      <c r="AT35" s="45"/>
      <c r="AU35" s="24"/>
      <c r="AV35" s="24"/>
      <c r="AW35" s="24"/>
      <c r="AX35" s="24"/>
      <c r="AY35" s="24"/>
      <c r="AZ35" s="24"/>
      <c r="BA35" s="24"/>
      <c r="BB35" s="24"/>
      <c r="BC35" s="24"/>
      <c r="BD35" s="13">
        <f t="shared" si="5"/>
        <v>26</v>
      </c>
    </row>
    <row r="36" spans="1:56" s="10" customFormat="1" ht="13.5" customHeight="1">
      <c r="A36" s="77" t="s">
        <v>55</v>
      </c>
      <c r="B36" s="56" t="s">
        <v>56</v>
      </c>
      <c r="C36" s="40" t="s">
        <v>17</v>
      </c>
      <c r="D36" s="20">
        <v>4</v>
      </c>
      <c r="E36" s="20">
        <v>4</v>
      </c>
      <c r="F36" s="20">
        <v>4</v>
      </c>
      <c r="G36" s="20">
        <v>4</v>
      </c>
      <c r="H36" s="20">
        <v>4</v>
      </c>
      <c r="I36" s="20">
        <v>4</v>
      </c>
      <c r="J36" s="20">
        <v>4</v>
      </c>
      <c r="K36" s="51"/>
      <c r="L36" s="20">
        <v>4</v>
      </c>
      <c r="M36" s="51"/>
      <c r="N36" s="51"/>
      <c r="O36" s="20">
        <v>4</v>
      </c>
      <c r="P36" s="20">
        <v>4</v>
      </c>
      <c r="Q36" s="20">
        <v>4</v>
      </c>
      <c r="R36" s="20">
        <v>4</v>
      </c>
      <c r="S36" s="51"/>
      <c r="T36" s="20">
        <v>4</v>
      </c>
      <c r="U36" s="36"/>
      <c r="V36" s="36"/>
      <c r="W36" s="20">
        <v>4</v>
      </c>
      <c r="X36" s="20">
        <v>4</v>
      </c>
      <c r="Y36" s="20">
        <v>4</v>
      </c>
      <c r="Z36" s="20">
        <v>4</v>
      </c>
      <c r="AA36" s="20">
        <v>4</v>
      </c>
      <c r="AB36" s="51"/>
      <c r="AC36" s="51"/>
      <c r="AD36" s="20">
        <v>4</v>
      </c>
      <c r="AE36" s="20">
        <v>4</v>
      </c>
      <c r="AF36" s="20">
        <v>4</v>
      </c>
      <c r="AG36" s="51"/>
      <c r="AH36" s="20">
        <v>4</v>
      </c>
      <c r="AI36" s="20">
        <v>4</v>
      </c>
      <c r="AJ36" s="51"/>
      <c r="AK36" s="51"/>
      <c r="AL36" s="51"/>
      <c r="AM36" s="51"/>
      <c r="AN36" s="20">
        <v>4</v>
      </c>
      <c r="AO36" s="20">
        <v>4</v>
      </c>
      <c r="AP36" s="48"/>
      <c r="AQ36" s="48"/>
      <c r="AR36" s="45"/>
      <c r="AS36" s="45"/>
      <c r="AT36" s="45"/>
      <c r="AU36" s="24"/>
      <c r="AV36" s="24"/>
      <c r="AW36" s="24"/>
      <c r="AX36" s="24"/>
      <c r="AY36" s="24"/>
      <c r="AZ36" s="24"/>
      <c r="BA36" s="24"/>
      <c r="BB36" s="24"/>
      <c r="BC36" s="24"/>
      <c r="BD36" s="13">
        <f t="shared" si="5"/>
        <v>100</v>
      </c>
    </row>
    <row r="37" spans="1:56" s="10" customFormat="1" ht="13.5" customHeight="1">
      <c r="A37" s="78"/>
      <c r="B37" s="57"/>
      <c r="C37" s="40" t="s">
        <v>18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52"/>
      <c r="L37" s="11">
        <v>2</v>
      </c>
      <c r="M37" s="52"/>
      <c r="N37" s="52"/>
      <c r="O37" s="11">
        <v>2</v>
      </c>
      <c r="P37" s="11">
        <v>2</v>
      </c>
      <c r="Q37" s="11">
        <v>2</v>
      </c>
      <c r="R37" s="11">
        <v>2</v>
      </c>
      <c r="S37" s="52"/>
      <c r="T37" s="11">
        <v>2</v>
      </c>
      <c r="U37" s="24"/>
      <c r="V37" s="24"/>
      <c r="W37" s="11">
        <v>2</v>
      </c>
      <c r="X37" s="11">
        <v>2</v>
      </c>
      <c r="Y37" s="11">
        <v>2</v>
      </c>
      <c r="Z37" s="11">
        <v>2</v>
      </c>
      <c r="AA37" s="11">
        <v>2</v>
      </c>
      <c r="AB37" s="52"/>
      <c r="AC37" s="52"/>
      <c r="AD37" s="11">
        <v>2</v>
      </c>
      <c r="AE37" s="11">
        <v>2</v>
      </c>
      <c r="AF37" s="11">
        <v>2</v>
      </c>
      <c r="AG37" s="52"/>
      <c r="AH37" s="11">
        <v>2</v>
      </c>
      <c r="AI37" s="11">
        <v>2</v>
      </c>
      <c r="AJ37" s="52"/>
      <c r="AK37" s="52"/>
      <c r="AL37" s="52"/>
      <c r="AM37" s="52"/>
      <c r="AN37" s="11">
        <v>2</v>
      </c>
      <c r="AO37" s="11">
        <v>2</v>
      </c>
      <c r="AP37" s="48"/>
      <c r="AQ37" s="48"/>
      <c r="AR37" s="45"/>
      <c r="AS37" s="45"/>
      <c r="AT37" s="45"/>
      <c r="AU37" s="24"/>
      <c r="AV37" s="24"/>
      <c r="AW37" s="24"/>
      <c r="AX37" s="24"/>
      <c r="AY37" s="24"/>
      <c r="AZ37" s="24"/>
      <c r="BA37" s="24"/>
      <c r="BB37" s="24"/>
      <c r="BC37" s="24"/>
      <c r="BD37" s="13">
        <f t="shared" si="5"/>
        <v>50</v>
      </c>
    </row>
    <row r="38" spans="1:56" s="10" customFormat="1" ht="18" customHeight="1">
      <c r="A38" s="100" t="s">
        <v>73</v>
      </c>
      <c r="B38" s="101" t="s">
        <v>74</v>
      </c>
      <c r="C38" s="40" t="s">
        <v>17</v>
      </c>
      <c r="D38" s="20"/>
      <c r="E38" s="20"/>
      <c r="F38" s="20"/>
      <c r="G38" s="20"/>
      <c r="H38" s="20"/>
      <c r="I38" s="20"/>
      <c r="J38" s="20"/>
      <c r="K38" s="51"/>
      <c r="L38" s="20"/>
      <c r="M38" s="51">
        <v>36</v>
      </c>
      <c r="N38" s="51">
        <v>36</v>
      </c>
      <c r="O38" s="20"/>
      <c r="P38" s="20"/>
      <c r="Q38" s="20"/>
      <c r="R38" s="20"/>
      <c r="S38" s="51"/>
      <c r="T38" s="20"/>
      <c r="U38" s="24"/>
      <c r="V38" s="24"/>
      <c r="W38" s="20"/>
      <c r="X38" s="20"/>
      <c r="Y38" s="20"/>
      <c r="Z38" s="20"/>
      <c r="AA38" s="20"/>
      <c r="AB38" s="51"/>
      <c r="AC38" s="51"/>
      <c r="AD38" s="20"/>
      <c r="AE38" s="20"/>
      <c r="AF38" s="20"/>
      <c r="AG38" s="51"/>
      <c r="AH38" s="20"/>
      <c r="AI38" s="20"/>
      <c r="AJ38" s="51"/>
      <c r="AK38" s="51"/>
      <c r="AL38" s="51"/>
      <c r="AM38" s="51"/>
      <c r="AN38" s="20"/>
      <c r="AO38" s="20"/>
      <c r="AP38" s="48"/>
      <c r="AQ38" s="48"/>
      <c r="AR38" s="45"/>
      <c r="AS38" s="45"/>
      <c r="AT38" s="45"/>
      <c r="AU38" s="24"/>
      <c r="AV38" s="24"/>
      <c r="AW38" s="24"/>
      <c r="AX38" s="24"/>
      <c r="AY38" s="24"/>
      <c r="AZ38" s="24"/>
      <c r="BA38" s="24"/>
      <c r="BB38" s="24"/>
      <c r="BC38" s="24"/>
      <c r="BD38" s="13">
        <f t="shared" si="5"/>
        <v>72</v>
      </c>
    </row>
    <row r="39" spans="1:56" s="10" customFormat="1" ht="18" customHeight="1">
      <c r="A39" s="78"/>
      <c r="B39" s="57"/>
      <c r="C39" s="40" t="s">
        <v>18</v>
      </c>
      <c r="D39" s="20"/>
      <c r="E39" s="20"/>
      <c r="F39" s="20"/>
      <c r="G39" s="20"/>
      <c r="H39" s="20"/>
      <c r="I39" s="20"/>
      <c r="J39" s="20"/>
      <c r="K39" s="51"/>
      <c r="L39" s="20"/>
      <c r="M39" s="51"/>
      <c r="N39" s="51"/>
      <c r="O39" s="20"/>
      <c r="P39" s="20"/>
      <c r="Q39" s="20"/>
      <c r="R39" s="20"/>
      <c r="S39" s="51"/>
      <c r="T39" s="20"/>
      <c r="U39" s="24"/>
      <c r="V39" s="24"/>
      <c r="W39" s="20"/>
      <c r="X39" s="20"/>
      <c r="Y39" s="20"/>
      <c r="Z39" s="20"/>
      <c r="AA39" s="20"/>
      <c r="AB39" s="51"/>
      <c r="AC39" s="51"/>
      <c r="AD39" s="20"/>
      <c r="AE39" s="20"/>
      <c r="AF39" s="20"/>
      <c r="AG39" s="51"/>
      <c r="AH39" s="20"/>
      <c r="AI39" s="20"/>
      <c r="AJ39" s="51"/>
      <c r="AK39" s="51"/>
      <c r="AL39" s="51"/>
      <c r="AM39" s="51"/>
      <c r="AN39" s="20"/>
      <c r="AO39" s="20"/>
      <c r="AP39" s="48"/>
      <c r="AQ39" s="48"/>
      <c r="AR39" s="45"/>
      <c r="AS39" s="45"/>
      <c r="AT39" s="45"/>
      <c r="AU39" s="24"/>
      <c r="AV39" s="24"/>
      <c r="AW39" s="24"/>
      <c r="AX39" s="24"/>
      <c r="AY39" s="24"/>
      <c r="AZ39" s="24"/>
      <c r="BA39" s="24"/>
      <c r="BB39" s="24"/>
      <c r="BC39" s="24"/>
      <c r="BD39" s="13">
        <f t="shared" si="5"/>
        <v>0</v>
      </c>
    </row>
    <row r="40" spans="1:56" s="10" customFormat="1" ht="18" customHeight="1">
      <c r="A40" s="77" t="s">
        <v>40</v>
      </c>
      <c r="B40" s="99" t="s">
        <v>75</v>
      </c>
      <c r="C40" s="34" t="s">
        <v>17</v>
      </c>
      <c r="D40" s="20"/>
      <c r="E40" s="20"/>
      <c r="F40" s="20"/>
      <c r="G40" s="20"/>
      <c r="H40" s="20"/>
      <c r="I40" s="20"/>
      <c r="J40" s="20"/>
      <c r="K40" s="51"/>
      <c r="L40" s="20"/>
      <c r="M40" s="51"/>
      <c r="N40" s="51"/>
      <c r="O40" s="20"/>
      <c r="P40" s="20"/>
      <c r="Q40" s="20"/>
      <c r="R40" s="20"/>
      <c r="S40" s="51"/>
      <c r="T40" s="20"/>
      <c r="U40" s="24"/>
      <c r="V40" s="24"/>
      <c r="W40" s="20"/>
      <c r="X40" s="20"/>
      <c r="Y40" s="20"/>
      <c r="Z40" s="20"/>
      <c r="AA40" s="20"/>
      <c r="AB40" s="51"/>
      <c r="AC40" s="51"/>
      <c r="AD40" s="20"/>
      <c r="AE40" s="20"/>
      <c r="AF40" s="20"/>
      <c r="AG40" s="51">
        <v>36</v>
      </c>
      <c r="AH40" s="20"/>
      <c r="AI40" s="20"/>
      <c r="AJ40" s="51">
        <v>36</v>
      </c>
      <c r="AK40" s="51">
        <v>36</v>
      </c>
      <c r="AL40" s="51">
        <v>36</v>
      </c>
      <c r="AM40" s="51"/>
      <c r="AN40" s="20"/>
      <c r="AO40" s="20"/>
      <c r="AP40" s="48"/>
      <c r="AQ40" s="48"/>
      <c r="AR40" s="45"/>
      <c r="AS40" s="45"/>
      <c r="AT40" s="45"/>
      <c r="AU40" s="24"/>
      <c r="AV40" s="24"/>
      <c r="AW40" s="24"/>
      <c r="AX40" s="24"/>
      <c r="AY40" s="24"/>
      <c r="AZ40" s="24"/>
      <c r="BA40" s="24"/>
      <c r="BB40" s="24"/>
      <c r="BC40" s="24"/>
      <c r="BD40" s="13">
        <f t="shared" si="5"/>
        <v>144</v>
      </c>
    </row>
    <row r="41" spans="1:56" s="10" customFormat="1" ht="18" customHeight="1">
      <c r="A41" s="78"/>
      <c r="B41" s="73"/>
      <c r="C41" s="34" t="s">
        <v>18</v>
      </c>
      <c r="D41" s="20"/>
      <c r="E41" s="20"/>
      <c r="F41" s="20"/>
      <c r="G41" s="20"/>
      <c r="H41" s="20"/>
      <c r="I41" s="20"/>
      <c r="J41" s="20"/>
      <c r="K41" s="51"/>
      <c r="L41" s="20"/>
      <c r="M41" s="51"/>
      <c r="N41" s="51"/>
      <c r="O41" s="20"/>
      <c r="P41" s="20"/>
      <c r="Q41" s="20"/>
      <c r="R41" s="20"/>
      <c r="S41" s="51"/>
      <c r="T41" s="20"/>
      <c r="U41" s="24"/>
      <c r="V41" s="24"/>
      <c r="W41" s="20"/>
      <c r="X41" s="20"/>
      <c r="Y41" s="20"/>
      <c r="Z41" s="20"/>
      <c r="AA41" s="20"/>
      <c r="AB41" s="51"/>
      <c r="AC41" s="51"/>
      <c r="AD41" s="20"/>
      <c r="AE41" s="20"/>
      <c r="AF41" s="20"/>
      <c r="AG41" s="51"/>
      <c r="AH41" s="20"/>
      <c r="AI41" s="20"/>
      <c r="AJ41" s="51"/>
      <c r="AK41" s="51"/>
      <c r="AL41" s="51"/>
      <c r="AM41" s="51"/>
      <c r="AN41" s="20"/>
      <c r="AO41" s="20"/>
      <c r="AP41" s="48"/>
      <c r="AQ41" s="48"/>
      <c r="AR41" s="45"/>
      <c r="AS41" s="45"/>
      <c r="AT41" s="45"/>
      <c r="AU41" s="24"/>
      <c r="AV41" s="24"/>
      <c r="AW41" s="24"/>
      <c r="AX41" s="24"/>
      <c r="AY41" s="24"/>
      <c r="AZ41" s="24"/>
      <c r="BA41" s="24"/>
      <c r="BB41" s="24"/>
      <c r="BC41" s="24"/>
      <c r="BD41" s="13">
        <f t="shared" si="5"/>
        <v>0</v>
      </c>
    </row>
    <row r="42" spans="1:56" s="33" customFormat="1" ht="13.5" customHeight="1">
      <c r="A42" s="88" t="s">
        <v>41</v>
      </c>
      <c r="B42" s="96" t="s">
        <v>42</v>
      </c>
      <c r="C42" s="35" t="s">
        <v>17</v>
      </c>
      <c r="D42" s="30">
        <f aca="true" t="shared" si="32" ref="D42:K43">D44+D46+D48+D52+D50</f>
        <v>4</v>
      </c>
      <c r="E42" s="30">
        <f t="shared" si="32"/>
        <v>4</v>
      </c>
      <c r="F42" s="30">
        <f t="shared" si="32"/>
        <v>4</v>
      </c>
      <c r="G42" s="30">
        <f t="shared" si="32"/>
        <v>4</v>
      </c>
      <c r="H42" s="30">
        <f t="shared" si="32"/>
        <v>4</v>
      </c>
      <c r="I42" s="30">
        <f t="shared" si="32"/>
        <v>4</v>
      </c>
      <c r="J42" s="30">
        <f t="shared" si="32"/>
        <v>4</v>
      </c>
      <c r="K42" s="50">
        <f t="shared" si="32"/>
        <v>0</v>
      </c>
      <c r="L42" s="30">
        <f aca="true" t="shared" si="33" ref="L42:S42">L44+L46+L48+L52+L50</f>
        <v>4</v>
      </c>
      <c r="M42" s="50">
        <f t="shared" si="33"/>
        <v>0</v>
      </c>
      <c r="N42" s="50">
        <f t="shared" si="33"/>
        <v>0</v>
      </c>
      <c r="O42" s="30">
        <f t="shared" si="33"/>
        <v>4</v>
      </c>
      <c r="P42" s="30">
        <f t="shared" si="33"/>
        <v>4</v>
      </c>
      <c r="Q42" s="30">
        <f t="shared" si="33"/>
        <v>4</v>
      </c>
      <c r="R42" s="30">
        <f t="shared" si="33"/>
        <v>4</v>
      </c>
      <c r="S42" s="50">
        <f t="shared" si="33"/>
        <v>36</v>
      </c>
      <c r="T42" s="30">
        <f>T44+T46+T48+T52+T50</f>
        <v>4</v>
      </c>
      <c r="U42" s="24"/>
      <c r="V42" s="24"/>
      <c r="W42" s="30">
        <f aca="true" t="shared" si="34" ref="W42:Y43">W44+W46+W48+W52+W50</f>
        <v>6</v>
      </c>
      <c r="X42" s="30">
        <f t="shared" si="34"/>
        <v>6</v>
      </c>
      <c r="Y42" s="30">
        <f t="shared" si="34"/>
        <v>6</v>
      </c>
      <c r="Z42" s="30">
        <f aca="true" t="shared" si="35" ref="Z42:AM42">Z44+Z46+Z48+Z52+Z50</f>
        <v>6</v>
      </c>
      <c r="AA42" s="30">
        <f t="shared" si="35"/>
        <v>6</v>
      </c>
      <c r="AB42" s="50">
        <f t="shared" si="35"/>
        <v>0</v>
      </c>
      <c r="AC42" s="50">
        <f t="shared" si="35"/>
        <v>36</v>
      </c>
      <c r="AD42" s="30">
        <f t="shared" si="35"/>
        <v>6</v>
      </c>
      <c r="AE42" s="30">
        <f t="shared" si="35"/>
        <v>6</v>
      </c>
      <c r="AF42" s="30">
        <f t="shared" si="35"/>
        <v>6</v>
      </c>
      <c r="AG42" s="50">
        <f t="shared" si="35"/>
        <v>0</v>
      </c>
      <c r="AH42" s="30">
        <f t="shared" si="35"/>
        <v>6</v>
      </c>
      <c r="AI42" s="30">
        <f t="shared" si="35"/>
        <v>6</v>
      </c>
      <c r="AJ42" s="50">
        <f t="shared" si="35"/>
        <v>0</v>
      </c>
      <c r="AK42" s="50">
        <f t="shared" si="35"/>
        <v>0</v>
      </c>
      <c r="AL42" s="50">
        <f t="shared" si="35"/>
        <v>0</v>
      </c>
      <c r="AM42" s="50">
        <f t="shared" si="35"/>
        <v>36</v>
      </c>
      <c r="AN42" s="30">
        <f>AN44+AN46+AN48+AN52+AN50</f>
        <v>6</v>
      </c>
      <c r="AO42" s="30">
        <f>AO44+AO46+AO48+AO52+AO50</f>
        <v>6</v>
      </c>
      <c r="AP42" s="48"/>
      <c r="AQ42" s="48"/>
      <c r="AR42" s="45">
        <f aca="true" t="shared" si="36" ref="AR42:AT43">AR44+AR46+AR48+AR52+AR50</f>
        <v>36</v>
      </c>
      <c r="AS42" s="45">
        <f t="shared" si="36"/>
        <v>36</v>
      </c>
      <c r="AT42" s="45">
        <f t="shared" si="36"/>
        <v>36</v>
      </c>
      <c r="AU42" s="24"/>
      <c r="AV42" s="24"/>
      <c r="AW42" s="24"/>
      <c r="AX42" s="24"/>
      <c r="AY42" s="24"/>
      <c r="AZ42" s="24"/>
      <c r="BA42" s="24"/>
      <c r="BB42" s="24"/>
      <c r="BC42" s="24"/>
      <c r="BD42" s="13">
        <f t="shared" si="5"/>
        <v>340</v>
      </c>
    </row>
    <row r="43" spans="1:56" s="33" customFormat="1" ht="13.5" customHeight="1">
      <c r="A43" s="89"/>
      <c r="B43" s="96"/>
      <c r="C43" s="35" t="s">
        <v>18</v>
      </c>
      <c r="D43" s="30">
        <f t="shared" si="32"/>
        <v>2</v>
      </c>
      <c r="E43" s="30">
        <f t="shared" si="32"/>
        <v>2</v>
      </c>
      <c r="F43" s="30">
        <f t="shared" si="32"/>
        <v>2</v>
      </c>
      <c r="G43" s="30">
        <f t="shared" si="32"/>
        <v>2</v>
      </c>
      <c r="H43" s="30">
        <f t="shared" si="32"/>
        <v>2</v>
      </c>
      <c r="I43" s="30">
        <f t="shared" si="32"/>
        <v>2</v>
      </c>
      <c r="J43" s="30">
        <f t="shared" si="32"/>
        <v>2</v>
      </c>
      <c r="K43" s="50">
        <f t="shared" si="32"/>
        <v>0</v>
      </c>
      <c r="L43" s="30">
        <f aca="true" t="shared" si="37" ref="L43:S43">L45+L47+L49+L53+L51</f>
        <v>2</v>
      </c>
      <c r="M43" s="50">
        <f t="shared" si="37"/>
        <v>0</v>
      </c>
      <c r="N43" s="50">
        <f t="shared" si="37"/>
        <v>0</v>
      </c>
      <c r="O43" s="30">
        <f t="shared" si="37"/>
        <v>2</v>
      </c>
      <c r="P43" s="30">
        <f t="shared" si="37"/>
        <v>2</v>
      </c>
      <c r="Q43" s="30">
        <f t="shared" si="37"/>
        <v>2</v>
      </c>
      <c r="R43" s="30">
        <f t="shared" si="37"/>
        <v>2</v>
      </c>
      <c r="S43" s="50">
        <f t="shared" si="37"/>
        <v>0</v>
      </c>
      <c r="T43" s="30">
        <f>T45+T47+T49+T53+T51</f>
        <v>2</v>
      </c>
      <c r="U43" s="24"/>
      <c r="V43" s="24"/>
      <c r="W43" s="30">
        <f t="shared" si="34"/>
        <v>3</v>
      </c>
      <c r="X43" s="30">
        <f t="shared" si="34"/>
        <v>3</v>
      </c>
      <c r="Y43" s="30">
        <f t="shared" si="34"/>
        <v>3</v>
      </c>
      <c r="Z43" s="30">
        <f aca="true" t="shared" si="38" ref="Z43:AM43">Z45+Z47+Z49+Z53+Z51</f>
        <v>3</v>
      </c>
      <c r="AA43" s="30">
        <f t="shared" si="38"/>
        <v>3</v>
      </c>
      <c r="AB43" s="50">
        <f t="shared" si="38"/>
        <v>0</v>
      </c>
      <c r="AC43" s="50">
        <f t="shared" si="38"/>
        <v>0</v>
      </c>
      <c r="AD43" s="30">
        <f t="shared" si="38"/>
        <v>3</v>
      </c>
      <c r="AE43" s="30">
        <f t="shared" si="38"/>
        <v>3</v>
      </c>
      <c r="AF43" s="30">
        <f t="shared" si="38"/>
        <v>3</v>
      </c>
      <c r="AG43" s="50">
        <f t="shared" si="38"/>
        <v>0</v>
      </c>
      <c r="AH43" s="30">
        <f t="shared" si="38"/>
        <v>3</v>
      </c>
      <c r="AI43" s="30">
        <f t="shared" si="38"/>
        <v>3</v>
      </c>
      <c r="AJ43" s="50">
        <f t="shared" si="38"/>
        <v>0</v>
      </c>
      <c r="AK43" s="50">
        <f t="shared" si="38"/>
        <v>0</v>
      </c>
      <c r="AL43" s="50">
        <f t="shared" si="38"/>
        <v>0</v>
      </c>
      <c r="AM43" s="50">
        <f t="shared" si="38"/>
        <v>0</v>
      </c>
      <c r="AN43" s="30">
        <f>AN45+AN47+AN49+AN53+AN51</f>
        <v>3</v>
      </c>
      <c r="AO43" s="30">
        <f>AO45+AO47+AO49+AO53+AO51</f>
        <v>3</v>
      </c>
      <c r="AP43" s="48"/>
      <c r="AQ43" s="48"/>
      <c r="AR43" s="45">
        <f t="shared" si="36"/>
        <v>0</v>
      </c>
      <c r="AS43" s="45">
        <f t="shared" si="36"/>
        <v>0</v>
      </c>
      <c r="AT43" s="45">
        <f t="shared" si="36"/>
        <v>0</v>
      </c>
      <c r="AU43" s="24"/>
      <c r="AV43" s="24"/>
      <c r="AW43" s="24"/>
      <c r="AX43" s="24"/>
      <c r="AY43" s="24"/>
      <c r="AZ43" s="24"/>
      <c r="BA43" s="24"/>
      <c r="BB43" s="24"/>
      <c r="BC43" s="24"/>
      <c r="BD43" s="13">
        <f t="shared" si="5"/>
        <v>62</v>
      </c>
    </row>
    <row r="44" spans="1:56" s="4" customFormat="1" ht="13.5" customHeight="1">
      <c r="A44" s="77" t="s">
        <v>57</v>
      </c>
      <c r="B44" s="87" t="s">
        <v>43</v>
      </c>
      <c r="C44" s="34" t="s">
        <v>17</v>
      </c>
      <c r="D44" s="20">
        <v>4</v>
      </c>
      <c r="E44" s="20">
        <v>4</v>
      </c>
      <c r="F44" s="20">
        <v>4</v>
      </c>
      <c r="G44" s="20">
        <v>4</v>
      </c>
      <c r="H44" s="20">
        <v>4</v>
      </c>
      <c r="I44" s="20">
        <v>4</v>
      </c>
      <c r="J44" s="20">
        <v>4</v>
      </c>
      <c r="K44" s="51"/>
      <c r="L44" s="20">
        <v>4</v>
      </c>
      <c r="M44" s="51"/>
      <c r="N44" s="51"/>
      <c r="O44" s="20">
        <v>4</v>
      </c>
      <c r="P44" s="20">
        <v>4</v>
      </c>
      <c r="Q44" s="20">
        <v>4</v>
      </c>
      <c r="R44" s="20">
        <v>4</v>
      </c>
      <c r="S44" s="51"/>
      <c r="T44" s="20">
        <v>4</v>
      </c>
      <c r="U44" s="24"/>
      <c r="V44" s="24"/>
      <c r="W44" s="11">
        <v>6</v>
      </c>
      <c r="X44" s="11">
        <v>6</v>
      </c>
      <c r="Y44" s="11">
        <v>6</v>
      </c>
      <c r="Z44" s="11">
        <v>6</v>
      </c>
      <c r="AA44" s="11">
        <v>6</v>
      </c>
      <c r="AB44" s="52"/>
      <c r="AC44" s="52"/>
      <c r="AD44" s="11">
        <v>6</v>
      </c>
      <c r="AE44" s="11">
        <v>6</v>
      </c>
      <c r="AF44" s="11">
        <v>6</v>
      </c>
      <c r="AG44" s="52"/>
      <c r="AH44" s="11">
        <v>6</v>
      </c>
      <c r="AI44" s="11">
        <v>6</v>
      </c>
      <c r="AJ44" s="52"/>
      <c r="AK44" s="52"/>
      <c r="AL44" s="52"/>
      <c r="AM44" s="52"/>
      <c r="AN44" s="11">
        <v>6</v>
      </c>
      <c r="AO44" s="11">
        <v>6</v>
      </c>
      <c r="AP44" s="48"/>
      <c r="AQ44" s="48"/>
      <c r="AR44" s="45"/>
      <c r="AS44" s="45"/>
      <c r="AT44" s="45"/>
      <c r="AU44" s="24"/>
      <c r="AV44" s="24"/>
      <c r="AW44" s="24"/>
      <c r="AX44" s="24"/>
      <c r="AY44" s="24"/>
      <c r="AZ44" s="24"/>
      <c r="BA44" s="24"/>
      <c r="BB44" s="24"/>
      <c r="BC44" s="24"/>
      <c r="BD44" s="13">
        <f t="shared" si="5"/>
        <v>124</v>
      </c>
    </row>
    <row r="45" spans="1:56" s="4" customFormat="1" ht="13.5" customHeight="1">
      <c r="A45" s="78"/>
      <c r="B45" s="87"/>
      <c r="C45" s="34" t="s">
        <v>18</v>
      </c>
      <c r="D45" s="11">
        <v>2</v>
      </c>
      <c r="E45" s="11">
        <v>2</v>
      </c>
      <c r="F45" s="11">
        <v>2</v>
      </c>
      <c r="G45" s="11">
        <v>2</v>
      </c>
      <c r="H45" s="11">
        <v>2</v>
      </c>
      <c r="I45" s="11">
        <v>2</v>
      </c>
      <c r="J45" s="11">
        <v>2</v>
      </c>
      <c r="K45" s="52"/>
      <c r="L45" s="11">
        <v>2</v>
      </c>
      <c r="M45" s="52"/>
      <c r="N45" s="52"/>
      <c r="O45" s="11">
        <v>2</v>
      </c>
      <c r="P45" s="11">
        <v>2</v>
      </c>
      <c r="Q45" s="11">
        <v>2</v>
      </c>
      <c r="R45" s="11">
        <v>2</v>
      </c>
      <c r="S45" s="52"/>
      <c r="T45" s="11">
        <v>2</v>
      </c>
      <c r="U45" s="24"/>
      <c r="V45" s="24"/>
      <c r="W45" s="11">
        <v>3</v>
      </c>
      <c r="X45" s="11">
        <v>3</v>
      </c>
      <c r="Y45" s="11">
        <v>3</v>
      </c>
      <c r="Z45" s="11">
        <v>3</v>
      </c>
      <c r="AA45" s="11">
        <v>3</v>
      </c>
      <c r="AB45" s="52"/>
      <c r="AC45" s="52"/>
      <c r="AD45" s="11">
        <v>3</v>
      </c>
      <c r="AE45" s="11">
        <v>3</v>
      </c>
      <c r="AF45" s="11">
        <v>3</v>
      </c>
      <c r="AG45" s="52"/>
      <c r="AH45" s="11">
        <v>3</v>
      </c>
      <c r="AI45" s="11">
        <v>3</v>
      </c>
      <c r="AJ45" s="52"/>
      <c r="AK45" s="52"/>
      <c r="AL45" s="52"/>
      <c r="AM45" s="52"/>
      <c r="AN45" s="11">
        <v>3</v>
      </c>
      <c r="AO45" s="11">
        <v>3</v>
      </c>
      <c r="AP45" s="48"/>
      <c r="AQ45" s="48"/>
      <c r="AR45" s="45"/>
      <c r="AS45" s="45"/>
      <c r="AT45" s="45"/>
      <c r="AU45" s="24"/>
      <c r="AV45" s="24"/>
      <c r="AW45" s="24"/>
      <c r="AX45" s="24"/>
      <c r="AY45" s="24"/>
      <c r="AZ45" s="24"/>
      <c r="BA45" s="24"/>
      <c r="BB45" s="24"/>
      <c r="BC45" s="24"/>
      <c r="BD45" s="13">
        <f t="shared" si="5"/>
        <v>62</v>
      </c>
    </row>
    <row r="46" spans="1:56" s="4" customFormat="1" ht="13.5" customHeight="1">
      <c r="A46" s="85" t="s">
        <v>58</v>
      </c>
      <c r="B46" s="87" t="s">
        <v>65</v>
      </c>
      <c r="C46" s="34" t="s">
        <v>17</v>
      </c>
      <c r="D46" s="20"/>
      <c r="E46" s="20"/>
      <c r="F46" s="20"/>
      <c r="G46" s="20"/>
      <c r="H46" s="20"/>
      <c r="I46" s="20"/>
      <c r="J46" s="20"/>
      <c r="K46" s="51"/>
      <c r="L46" s="20"/>
      <c r="M46" s="51"/>
      <c r="N46" s="51"/>
      <c r="O46" s="20"/>
      <c r="P46" s="20"/>
      <c r="Q46" s="20"/>
      <c r="R46" s="20"/>
      <c r="S46" s="51">
        <v>36</v>
      </c>
      <c r="T46" s="20"/>
      <c r="U46" s="24"/>
      <c r="V46" s="24"/>
      <c r="W46" s="20"/>
      <c r="X46" s="20"/>
      <c r="Y46" s="20"/>
      <c r="Z46" s="20"/>
      <c r="AA46" s="20"/>
      <c r="AB46" s="51"/>
      <c r="AC46" s="51"/>
      <c r="AD46" s="20"/>
      <c r="AE46" s="20"/>
      <c r="AF46" s="20"/>
      <c r="AG46" s="51"/>
      <c r="AH46" s="20"/>
      <c r="AI46" s="20"/>
      <c r="AJ46" s="51"/>
      <c r="AK46" s="51"/>
      <c r="AL46" s="51"/>
      <c r="AM46" s="51"/>
      <c r="AN46" s="20"/>
      <c r="AO46" s="20"/>
      <c r="AP46" s="48"/>
      <c r="AQ46" s="48"/>
      <c r="AR46" s="45"/>
      <c r="AS46" s="45"/>
      <c r="AT46" s="45"/>
      <c r="AU46" s="24"/>
      <c r="AV46" s="24"/>
      <c r="AW46" s="24"/>
      <c r="AX46" s="24"/>
      <c r="AY46" s="24"/>
      <c r="AZ46" s="24"/>
      <c r="BA46" s="24"/>
      <c r="BB46" s="24"/>
      <c r="BC46" s="24"/>
      <c r="BD46" s="13">
        <f t="shared" si="5"/>
        <v>36</v>
      </c>
    </row>
    <row r="47" spans="1:56" s="4" customFormat="1" ht="13.5" customHeight="1">
      <c r="A47" s="86"/>
      <c r="B47" s="87"/>
      <c r="C47" s="34" t="s">
        <v>18</v>
      </c>
      <c r="D47" s="20"/>
      <c r="E47" s="20"/>
      <c r="F47" s="20"/>
      <c r="G47" s="20"/>
      <c r="H47" s="20"/>
      <c r="I47" s="20"/>
      <c r="J47" s="20"/>
      <c r="K47" s="51"/>
      <c r="L47" s="20"/>
      <c r="M47" s="51"/>
      <c r="N47" s="51"/>
      <c r="O47" s="20"/>
      <c r="P47" s="20"/>
      <c r="Q47" s="20"/>
      <c r="R47" s="20"/>
      <c r="S47" s="51"/>
      <c r="T47" s="20"/>
      <c r="U47" s="24"/>
      <c r="V47" s="24"/>
      <c r="W47" s="20"/>
      <c r="X47" s="20"/>
      <c r="Y47" s="20"/>
      <c r="Z47" s="20"/>
      <c r="AA47" s="20"/>
      <c r="AB47" s="51"/>
      <c r="AC47" s="51"/>
      <c r="AD47" s="20"/>
      <c r="AE47" s="20"/>
      <c r="AF47" s="20"/>
      <c r="AG47" s="51"/>
      <c r="AH47" s="20"/>
      <c r="AI47" s="20"/>
      <c r="AJ47" s="51"/>
      <c r="AK47" s="51"/>
      <c r="AL47" s="51"/>
      <c r="AM47" s="51"/>
      <c r="AN47" s="20"/>
      <c r="AO47" s="20"/>
      <c r="AP47" s="48"/>
      <c r="AQ47" s="48"/>
      <c r="AR47" s="45"/>
      <c r="AS47" s="45"/>
      <c r="AT47" s="45"/>
      <c r="AU47" s="24"/>
      <c r="AV47" s="24"/>
      <c r="AW47" s="24"/>
      <c r="AX47" s="24"/>
      <c r="AY47" s="24"/>
      <c r="AZ47" s="24"/>
      <c r="BA47" s="24"/>
      <c r="BB47" s="24"/>
      <c r="BC47" s="24"/>
      <c r="BD47" s="13">
        <f t="shared" si="5"/>
        <v>0</v>
      </c>
    </row>
    <row r="48" spans="1:56" s="10" customFormat="1" ht="13.5" customHeight="1">
      <c r="A48" s="85" t="s">
        <v>59</v>
      </c>
      <c r="B48" s="73" t="s">
        <v>60</v>
      </c>
      <c r="C48" s="34" t="s">
        <v>17</v>
      </c>
      <c r="D48" s="11"/>
      <c r="E48" s="11"/>
      <c r="F48" s="11"/>
      <c r="G48" s="11"/>
      <c r="H48" s="11"/>
      <c r="I48" s="11"/>
      <c r="J48" s="11"/>
      <c r="K48" s="52"/>
      <c r="L48" s="11"/>
      <c r="M48" s="52"/>
      <c r="N48" s="52"/>
      <c r="O48" s="11"/>
      <c r="P48" s="11"/>
      <c r="Q48" s="11"/>
      <c r="R48" s="11"/>
      <c r="S48" s="52"/>
      <c r="T48" s="11"/>
      <c r="U48" s="24"/>
      <c r="V48" s="24"/>
      <c r="W48" s="20"/>
      <c r="X48" s="20"/>
      <c r="Y48" s="20"/>
      <c r="Z48" s="20"/>
      <c r="AA48" s="20"/>
      <c r="AB48" s="51"/>
      <c r="AC48" s="51"/>
      <c r="AD48" s="20"/>
      <c r="AE48" s="20"/>
      <c r="AF48" s="20"/>
      <c r="AG48" s="51"/>
      <c r="AH48" s="20"/>
      <c r="AI48" s="20"/>
      <c r="AJ48" s="51"/>
      <c r="AK48" s="51"/>
      <c r="AL48" s="51"/>
      <c r="AM48" s="51">
        <v>36</v>
      </c>
      <c r="AN48" s="20"/>
      <c r="AO48" s="20"/>
      <c r="AP48" s="48"/>
      <c r="AQ48" s="48"/>
      <c r="AR48" s="46"/>
      <c r="AS48" s="46"/>
      <c r="AT48" s="46"/>
      <c r="AU48" s="24"/>
      <c r="AV48" s="24"/>
      <c r="AW48" s="24"/>
      <c r="AX48" s="24"/>
      <c r="AY48" s="24"/>
      <c r="AZ48" s="24"/>
      <c r="BA48" s="24"/>
      <c r="BB48" s="24"/>
      <c r="BC48" s="24"/>
      <c r="BD48" s="13">
        <f t="shared" si="5"/>
        <v>36</v>
      </c>
    </row>
    <row r="49" spans="1:56" s="10" customFormat="1" ht="13.5" customHeight="1">
      <c r="A49" s="86"/>
      <c r="B49" s="73"/>
      <c r="C49" s="34" t="s">
        <v>18</v>
      </c>
      <c r="D49" s="11"/>
      <c r="E49" s="11"/>
      <c r="F49" s="11"/>
      <c r="G49" s="11"/>
      <c r="H49" s="11"/>
      <c r="I49" s="11"/>
      <c r="J49" s="11"/>
      <c r="K49" s="52"/>
      <c r="L49" s="11"/>
      <c r="M49" s="52"/>
      <c r="N49" s="52"/>
      <c r="O49" s="11"/>
      <c r="P49" s="11"/>
      <c r="Q49" s="11"/>
      <c r="R49" s="11"/>
      <c r="S49" s="52"/>
      <c r="T49" s="11"/>
      <c r="U49" s="24"/>
      <c r="V49" s="24"/>
      <c r="W49" s="11"/>
      <c r="X49" s="11"/>
      <c r="Y49" s="11"/>
      <c r="Z49" s="11"/>
      <c r="AA49" s="11"/>
      <c r="AB49" s="52"/>
      <c r="AC49" s="52"/>
      <c r="AD49" s="11"/>
      <c r="AE49" s="11"/>
      <c r="AF49" s="11"/>
      <c r="AG49" s="52"/>
      <c r="AH49" s="11"/>
      <c r="AI49" s="11"/>
      <c r="AJ49" s="52"/>
      <c r="AK49" s="52"/>
      <c r="AL49" s="52"/>
      <c r="AM49" s="52"/>
      <c r="AN49" s="11"/>
      <c r="AO49" s="11"/>
      <c r="AP49" s="48"/>
      <c r="AQ49" s="48"/>
      <c r="AR49" s="46"/>
      <c r="AS49" s="46"/>
      <c r="AT49" s="46"/>
      <c r="AU49" s="24"/>
      <c r="AV49" s="24"/>
      <c r="AW49" s="24"/>
      <c r="AX49" s="24"/>
      <c r="AY49" s="24"/>
      <c r="AZ49" s="24"/>
      <c r="BA49" s="24"/>
      <c r="BB49" s="24"/>
      <c r="BC49" s="24"/>
      <c r="BD49" s="13">
        <f t="shared" si="5"/>
        <v>0</v>
      </c>
    </row>
    <row r="50" spans="1:56" s="4" customFormat="1" ht="13.5" customHeight="1">
      <c r="A50" s="98" t="s">
        <v>87</v>
      </c>
      <c r="B50" s="99" t="s">
        <v>42</v>
      </c>
      <c r="C50" s="34" t="s">
        <v>17</v>
      </c>
      <c r="D50" s="20"/>
      <c r="E50" s="20"/>
      <c r="F50" s="20"/>
      <c r="G50" s="20"/>
      <c r="H50" s="20"/>
      <c r="I50" s="20"/>
      <c r="J50" s="20"/>
      <c r="K50" s="51"/>
      <c r="L50" s="20"/>
      <c r="M50" s="51"/>
      <c r="N50" s="51"/>
      <c r="O50" s="20"/>
      <c r="P50" s="20"/>
      <c r="Q50" s="20"/>
      <c r="R50" s="20"/>
      <c r="S50" s="51"/>
      <c r="T50" s="20"/>
      <c r="U50" s="24"/>
      <c r="V50" s="24"/>
      <c r="W50" s="20"/>
      <c r="X50" s="20"/>
      <c r="Y50" s="20"/>
      <c r="Z50" s="20"/>
      <c r="AA50" s="20"/>
      <c r="AB50" s="51"/>
      <c r="AC50" s="51">
        <v>36</v>
      </c>
      <c r="AD50" s="20"/>
      <c r="AE50" s="20"/>
      <c r="AF50" s="20"/>
      <c r="AG50" s="51"/>
      <c r="AH50" s="20"/>
      <c r="AI50" s="20"/>
      <c r="AJ50" s="51"/>
      <c r="AK50" s="51"/>
      <c r="AL50" s="51"/>
      <c r="AM50" s="51"/>
      <c r="AN50" s="20"/>
      <c r="AO50" s="20"/>
      <c r="AP50" s="48"/>
      <c r="AQ50" s="48"/>
      <c r="AR50" s="45"/>
      <c r="AS50" s="45"/>
      <c r="AT50" s="45"/>
      <c r="AU50" s="24"/>
      <c r="AV50" s="24"/>
      <c r="AW50" s="24"/>
      <c r="AX50" s="24"/>
      <c r="AY50" s="24"/>
      <c r="AZ50" s="24"/>
      <c r="BA50" s="24"/>
      <c r="BB50" s="24"/>
      <c r="BC50" s="24"/>
      <c r="BD50" s="13">
        <f>SUM(D50:BC50)</f>
        <v>36</v>
      </c>
    </row>
    <row r="51" spans="1:56" s="4" customFormat="1" ht="13.5" customHeight="1">
      <c r="A51" s="86"/>
      <c r="B51" s="73"/>
      <c r="C51" s="34" t="s">
        <v>18</v>
      </c>
      <c r="D51" s="20"/>
      <c r="E51" s="20"/>
      <c r="F51" s="20"/>
      <c r="G51" s="20"/>
      <c r="H51" s="20"/>
      <c r="I51" s="20"/>
      <c r="J51" s="20"/>
      <c r="K51" s="51"/>
      <c r="L51" s="20"/>
      <c r="M51" s="51"/>
      <c r="N51" s="51"/>
      <c r="O51" s="20"/>
      <c r="P51" s="20"/>
      <c r="Q51" s="20"/>
      <c r="R51" s="20"/>
      <c r="S51" s="51"/>
      <c r="T51" s="20"/>
      <c r="U51" s="24"/>
      <c r="V51" s="24"/>
      <c r="W51" s="11"/>
      <c r="X51" s="11"/>
      <c r="Y51" s="11"/>
      <c r="Z51" s="11"/>
      <c r="AA51" s="11"/>
      <c r="AB51" s="52"/>
      <c r="AC51" s="52"/>
      <c r="AD51" s="11"/>
      <c r="AE51" s="11"/>
      <c r="AF51" s="11"/>
      <c r="AG51" s="52"/>
      <c r="AH51" s="11"/>
      <c r="AI51" s="11"/>
      <c r="AJ51" s="52"/>
      <c r="AK51" s="52"/>
      <c r="AL51" s="52"/>
      <c r="AM51" s="52"/>
      <c r="AN51" s="11"/>
      <c r="AO51" s="11"/>
      <c r="AP51" s="48"/>
      <c r="AQ51" s="48"/>
      <c r="AR51" s="45"/>
      <c r="AS51" s="45"/>
      <c r="AT51" s="45"/>
      <c r="AU51" s="24"/>
      <c r="AV51" s="24"/>
      <c r="AW51" s="24"/>
      <c r="AX51" s="24"/>
      <c r="AY51" s="24"/>
      <c r="AZ51" s="24"/>
      <c r="BA51" s="24"/>
      <c r="BB51" s="24"/>
      <c r="BC51" s="24"/>
      <c r="BD51" s="13">
        <f>SUM(D51:BC51)</f>
        <v>0</v>
      </c>
    </row>
    <row r="52" spans="1:56" s="4" customFormat="1" ht="13.5" customHeight="1">
      <c r="A52" s="85" t="s">
        <v>61</v>
      </c>
      <c r="B52" s="73" t="s">
        <v>62</v>
      </c>
      <c r="C52" s="34" t="s">
        <v>17</v>
      </c>
      <c r="D52" s="20"/>
      <c r="E52" s="20"/>
      <c r="F52" s="20"/>
      <c r="G52" s="20"/>
      <c r="H52" s="20"/>
      <c r="I52" s="20"/>
      <c r="J52" s="20"/>
      <c r="K52" s="51"/>
      <c r="L52" s="20"/>
      <c r="M52" s="51"/>
      <c r="N52" s="51"/>
      <c r="O52" s="20"/>
      <c r="P52" s="20"/>
      <c r="Q52" s="20"/>
      <c r="R52" s="20"/>
      <c r="S52" s="51"/>
      <c r="T52" s="20"/>
      <c r="U52" s="24"/>
      <c r="V52" s="24"/>
      <c r="W52" s="20"/>
      <c r="X52" s="20"/>
      <c r="Y52" s="20"/>
      <c r="Z52" s="20"/>
      <c r="AA52" s="20"/>
      <c r="AB52" s="51"/>
      <c r="AC52" s="51"/>
      <c r="AD52" s="20"/>
      <c r="AE52" s="20"/>
      <c r="AF52" s="20"/>
      <c r="AG52" s="51"/>
      <c r="AH52" s="20"/>
      <c r="AI52" s="20"/>
      <c r="AJ52" s="51"/>
      <c r="AK52" s="51"/>
      <c r="AL52" s="51"/>
      <c r="AM52" s="51"/>
      <c r="AN52" s="20"/>
      <c r="AO52" s="20"/>
      <c r="AP52" s="48"/>
      <c r="AQ52" s="48"/>
      <c r="AR52" s="45">
        <v>36</v>
      </c>
      <c r="AS52" s="45">
        <v>36</v>
      </c>
      <c r="AT52" s="45">
        <v>36</v>
      </c>
      <c r="AU52" s="24"/>
      <c r="AV52" s="24"/>
      <c r="AW52" s="24"/>
      <c r="AX52" s="24"/>
      <c r="AY52" s="24"/>
      <c r="AZ52" s="24"/>
      <c r="BA52" s="24"/>
      <c r="BB52" s="24"/>
      <c r="BC52" s="24"/>
      <c r="BD52" s="13">
        <f t="shared" si="5"/>
        <v>108</v>
      </c>
    </row>
    <row r="53" spans="1:56" s="4" customFormat="1" ht="13.5" customHeight="1">
      <c r="A53" s="86"/>
      <c r="B53" s="73"/>
      <c r="C53" s="34" t="s">
        <v>18</v>
      </c>
      <c r="D53" s="20"/>
      <c r="E53" s="20"/>
      <c r="F53" s="20"/>
      <c r="G53" s="20"/>
      <c r="H53" s="20"/>
      <c r="I53" s="20"/>
      <c r="J53" s="20"/>
      <c r="K53" s="51"/>
      <c r="L53" s="20"/>
      <c r="M53" s="51"/>
      <c r="N53" s="51"/>
      <c r="O53" s="20"/>
      <c r="P53" s="20"/>
      <c r="Q53" s="20"/>
      <c r="R53" s="20"/>
      <c r="S53" s="51"/>
      <c r="T53" s="20"/>
      <c r="U53" s="24"/>
      <c r="V53" s="24"/>
      <c r="W53" s="11"/>
      <c r="X53" s="11"/>
      <c r="Y53" s="11"/>
      <c r="Z53" s="11"/>
      <c r="AA53" s="11"/>
      <c r="AB53" s="52"/>
      <c r="AC53" s="52"/>
      <c r="AD53" s="11"/>
      <c r="AE53" s="11"/>
      <c r="AF53" s="11"/>
      <c r="AG53" s="52"/>
      <c r="AH53" s="11"/>
      <c r="AI53" s="11"/>
      <c r="AJ53" s="52"/>
      <c r="AK53" s="52"/>
      <c r="AL53" s="52"/>
      <c r="AM53" s="52"/>
      <c r="AN53" s="11"/>
      <c r="AO53" s="11"/>
      <c r="AP53" s="48"/>
      <c r="AQ53" s="48"/>
      <c r="AR53" s="45"/>
      <c r="AS53" s="45"/>
      <c r="AT53" s="45"/>
      <c r="AU53" s="24"/>
      <c r="AV53" s="24"/>
      <c r="AW53" s="24"/>
      <c r="AX53" s="24"/>
      <c r="AY53" s="24"/>
      <c r="AZ53" s="24"/>
      <c r="BA53" s="24"/>
      <c r="BB53" s="24"/>
      <c r="BC53" s="24"/>
      <c r="BD53" s="13">
        <f t="shared" si="5"/>
        <v>0</v>
      </c>
    </row>
    <row r="54" spans="1:56" s="4" customFormat="1" ht="13.5" customHeight="1">
      <c r="A54" s="88" t="s">
        <v>63</v>
      </c>
      <c r="B54" s="96" t="s">
        <v>64</v>
      </c>
      <c r="C54" s="35" t="s">
        <v>17</v>
      </c>
      <c r="D54" s="41">
        <f>D56+D58+D60</f>
        <v>2</v>
      </c>
      <c r="E54" s="41">
        <f aca="true" t="shared" si="39" ref="E54:T54">E56+E58+E60</f>
        <v>2</v>
      </c>
      <c r="F54" s="41">
        <f t="shared" si="39"/>
        <v>2</v>
      </c>
      <c r="G54" s="41">
        <f t="shared" si="39"/>
        <v>2</v>
      </c>
      <c r="H54" s="41">
        <f t="shared" si="39"/>
        <v>2</v>
      </c>
      <c r="I54" s="41">
        <f t="shared" si="39"/>
        <v>2</v>
      </c>
      <c r="J54" s="41">
        <f t="shared" si="39"/>
        <v>2</v>
      </c>
      <c r="K54" s="51">
        <f t="shared" si="39"/>
        <v>36</v>
      </c>
      <c r="L54" s="41">
        <f aca="true" t="shared" si="40" ref="L54:S54">L56+L58+L60</f>
        <v>2</v>
      </c>
      <c r="M54" s="51">
        <f t="shared" si="40"/>
        <v>0</v>
      </c>
      <c r="N54" s="51">
        <f t="shared" si="40"/>
        <v>0</v>
      </c>
      <c r="O54" s="41">
        <f t="shared" si="40"/>
        <v>2</v>
      </c>
      <c r="P54" s="41">
        <f t="shared" si="40"/>
        <v>2</v>
      </c>
      <c r="Q54" s="41">
        <f t="shared" si="40"/>
        <v>2</v>
      </c>
      <c r="R54" s="41">
        <f t="shared" si="40"/>
        <v>2</v>
      </c>
      <c r="S54" s="51">
        <f t="shared" si="40"/>
        <v>0</v>
      </c>
      <c r="T54" s="41">
        <f t="shared" si="39"/>
        <v>2</v>
      </c>
      <c r="U54" s="24"/>
      <c r="V54" s="24"/>
      <c r="W54" s="41">
        <f aca="true" t="shared" si="41" ref="W54:Y55">W56+W58+W60</f>
        <v>2</v>
      </c>
      <c r="X54" s="41">
        <f t="shared" si="41"/>
        <v>2</v>
      </c>
      <c r="Y54" s="41">
        <f t="shared" si="41"/>
        <v>2</v>
      </c>
      <c r="Z54" s="41">
        <f aca="true" t="shared" si="42" ref="Z54:AM54">Z56+Z58+Z60</f>
        <v>2</v>
      </c>
      <c r="AA54" s="41">
        <f t="shared" si="42"/>
        <v>2</v>
      </c>
      <c r="AB54" s="51">
        <f t="shared" si="42"/>
        <v>36</v>
      </c>
      <c r="AC54" s="51">
        <f t="shared" si="42"/>
        <v>0</v>
      </c>
      <c r="AD54" s="41">
        <f t="shared" si="42"/>
        <v>2</v>
      </c>
      <c r="AE54" s="41">
        <f t="shared" si="42"/>
        <v>2</v>
      </c>
      <c r="AF54" s="41">
        <f t="shared" si="42"/>
        <v>2</v>
      </c>
      <c r="AG54" s="51">
        <f t="shared" si="42"/>
        <v>0</v>
      </c>
      <c r="AH54" s="41">
        <f t="shared" si="42"/>
        <v>2</v>
      </c>
      <c r="AI54" s="41">
        <f t="shared" si="42"/>
        <v>2</v>
      </c>
      <c r="AJ54" s="51">
        <f t="shared" si="42"/>
        <v>0</v>
      </c>
      <c r="AK54" s="51">
        <f t="shared" si="42"/>
        <v>0</v>
      </c>
      <c r="AL54" s="51">
        <f t="shared" si="42"/>
        <v>0</v>
      </c>
      <c r="AM54" s="51">
        <f t="shared" si="42"/>
        <v>0</v>
      </c>
      <c r="AN54" s="41">
        <f>AN56+AN58+AN60</f>
        <v>2</v>
      </c>
      <c r="AO54" s="41">
        <f>AO56+AO58+AO60</f>
        <v>2</v>
      </c>
      <c r="AP54" s="48"/>
      <c r="AQ54" s="48"/>
      <c r="AR54" s="45">
        <f aca="true" t="shared" si="43" ref="AR54:AT55">AR56+AR58+AR60</f>
        <v>0</v>
      </c>
      <c r="AS54" s="45">
        <f t="shared" si="43"/>
        <v>0</v>
      </c>
      <c r="AT54" s="45">
        <f t="shared" si="43"/>
        <v>0</v>
      </c>
      <c r="AU54" s="24"/>
      <c r="AV54" s="24"/>
      <c r="AW54" s="24"/>
      <c r="AX54" s="24"/>
      <c r="AY54" s="24"/>
      <c r="AZ54" s="24"/>
      <c r="BA54" s="24"/>
      <c r="BB54" s="24"/>
      <c r="BC54" s="24"/>
      <c r="BD54" s="13">
        <f t="shared" si="5"/>
        <v>122</v>
      </c>
    </row>
    <row r="55" spans="1:56" s="4" customFormat="1" ht="13.5" customHeight="1">
      <c r="A55" s="89"/>
      <c r="B55" s="96"/>
      <c r="C55" s="35" t="s">
        <v>18</v>
      </c>
      <c r="D55" s="41">
        <f>D57+D59+D61</f>
        <v>1</v>
      </c>
      <c r="E55" s="41">
        <f aca="true" t="shared" si="44" ref="E55:T55">E57+E59+E61</f>
        <v>1</v>
      </c>
      <c r="F55" s="41">
        <f t="shared" si="44"/>
        <v>1</v>
      </c>
      <c r="G55" s="41">
        <f t="shared" si="44"/>
        <v>1</v>
      </c>
      <c r="H55" s="41">
        <f t="shared" si="44"/>
        <v>1</v>
      </c>
      <c r="I55" s="41">
        <f t="shared" si="44"/>
        <v>1</v>
      </c>
      <c r="J55" s="41">
        <f t="shared" si="44"/>
        <v>1</v>
      </c>
      <c r="K55" s="51">
        <f t="shared" si="44"/>
        <v>0</v>
      </c>
      <c r="L55" s="41">
        <f aca="true" t="shared" si="45" ref="L55:S55">L57+L59+L61</f>
        <v>1</v>
      </c>
      <c r="M55" s="51">
        <f t="shared" si="45"/>
        <v>0</v>
      </c>
      <c r="N55" s="51">
        <f t="shared" si="45"/>
        <v>0</v>
      </c>
      <c r="O55" s="41">
        <f t="shared" si="45"/>
        <v>1</v>
      </c>
      <c r="P55" s="41">
        <f t="shared" si="45"/>
        <v>1</v>
      </c>
      <c r="Q55" s="41">
        <f t="shared" si="45"/>
        <v>1</v>
      </c>
      <c r="R55" s="41">
        <f t="shared" si="45"/>
        <v>1</v>
      </c>
      <c r="S55" s="51">
        <f t="shared" si="45"/>
        <v>0</v>
      </c>
      <c r="T55" s="41">
        <f t="shared" si="44"/>
        <v>1</v>
      </c>
      <c r="U55" s="24"/>
      <c r="V55" s="24"/>
      <c r="W55" s="41">
        <f t="shared" si="41"/>
        <v>1</v>
      </c>
      <c r="X55" s="41">
        <f t="shared" si="41"/>
        <v>1</v>
      </c>
      <c r="Y55" s="41">
        <f t="shared" si="41"/>
        <v>1</v>
      </c>
      <c r="Z55" s="41">
        <f aca="true" t="shared" si="46" ref="Z55:AM55">Z57+Z59+Z61</f>
        <v>1</v>
      </c>
      <c r="AA55" s="41">
        <f t="shared" si="46"/>
        <v>1</v>
      </c>
      <c r="AB55" s="51">
        <f t="shared" si="46"/>
        <v>0</v>
      </c>
      <c r="AC55" s="51">
        <f t="shared" si="46"/>
        <v>0</v>
      </c>
      <c r="AD55" s="41">
        <f t="shared" si="46"/>
        <v>1</v>
      </c>
      <c r="AE55" s="41">
        <f t="shared" si="46"/>
        <v>1</v>
      </c>
      <c r="AF55" s="41">
        <f t="shared" si="46"/>
        <v>1</v>
      </c>
      <c r="AG55" s="51">
        <f t="shared" si="46"/>
        <v>0</v>
      </c>
      <c r="AH55" s="41">
        <f t="shared" si="46"/>
        <v>1</v>
      </c>
      <c r="AI55" s="41">
        <f t="shared" si="46"/>
        <v>1</v>
      </c>
      <c r="AJ55" s="51">
        <f t="shared" si="46"/>
        <v>0</v>
      </c>
      <c r="AK55" s="51">
        <f t="shared" si="46"/>
        <v>0</v>
      </c>
      <c r="AL55" s="51">
        <f t="shared" si="46"/>
        <v>0</v>
      </c>
      <c r="AM55" s="51">
        <f t="shared" si="46"/>
        <v>0</v>
      </c>
      <c r="AN55" s="41">
        <f>AN57+AN59+AN61</f>
        <v>1</v>
      </c>
      <c r="AO55" s="41">
        <f>AO57+AO59+AO61</f>
        <v>1</v>
      </c>
      <c r="AP55" s="48"/>
      <c r="AQ55" s="48"/>
      <c r="AR55" s="45">
        <f t="shared" si="43"/>
        <v>0</v>
      </c>
      <c r="AS55" s="45">
        <f t="shared" si="43"/>
        <v>0</v>
      </c>
      <c r="AT55" s="45">
        <f t="shared" si="43"/>
        <v>0</v>
      </c>
      <c r="AU55" s="24"/>
      <c r="AV55" s="24"/>
      <c r="AW55" s="24"/>
      <c r="AX55" s="24"/>
      <c r="AY55" s="24"/>
      <c r="AZ55" s="24"/>
      <c r="BA55" s="24"/>
      <c r="BB55" s="24"/>
      <c r="BC55" s="24"/>
      <c r="BD55" s="13">
        <f t="shared" si="5"/>
        <v>25</v>
      </c>
    </row>
    <row r="56" spans="1:56" s="4" customFormat="1" ht="18" customHeight="1">
      <c r="A56" s="77" t="s">
        <v>66</v>
      </c>
      <c r="B56" s="74" t="s">
        <v>67</v>
      </c>
      <c r="C56" s="34" t="s">
        <v>17</v>
      </c>
      <c r="D56" s="20">
        <v>2</v>
      </c>
      <c r="E56" s="20">
        <v>2</v>
      </c>
      <c r="F56" s="20">
        <v>2</v>
      </c>
      <c r="G56" s="20">
        <v>2</v>
      </c>
      <c r="H56" s="20">
        <v>2</v>
      </c>
      <c r="I56" s="20">
        <v>2</v>
      </c>
      <c r="J56" s="20">
        <v>2</v>
      </c>
      <c r="K56" s="51"/>
      <c r="L56" s="20">
        <v>2</v>
      </c>
      <c r="M56" s="51"/>
      <c r="N56" s="51"/>
      <c r="O56" s="20">
        <v>2</v>
      </c>
      <c r="P56" s="20">
        <v>2</v>
      </c>
      <c r="Q56" s="20">
        <v>2</v>
      </c>
      <c r="R56" s="20">
        <v>2</v>
      </c>
      <c r="S56" s="51"/>
      <c r="T56" s="20">
        <v>2</v>
      </c>
      <c r="U56" s="24"/>
      <c r="V56" s="24"/>
      <c r="W56" s="20">
        <v>2</v>
      </c>
      <c r="X56" s="20">
        <v>2</v>
      </c>
      <c r="Y56" s="20">
        <v>2</v>
      </c>
      <c r="Z56" s="20">
        <v>2</v>
      </c>
      <c r="AA56" s="20">
        <v>2</v>
      </c>
      <c r="AB56" s="51"/>
      <c r="AC56" s="51"/>
      <c r="AD56" s="20">
        <v>2</v>
      </c>
      <c r="AE56" s="20">
        <v>2</v>
      </c>
      <c r="AF56" s="20">
        <v>2</v>
      </c>
      <c r="AG56" s="51"/>
      <c r="AH56" s="20">
        <v>2</v>
      </c>
      <c r="AI56" s="20">
        <v>2</v>
      </c>
      <c r="AJ56" s="51"/>
      <c r="AK56" s="51"/>
      <c r="AL56" s="51"/>
      <c r="AM56" s="51"/>
      <c r="AN56" s="20">
        <v>2</v>
      </c>
      <c r="AO56" s="20">
        <v>2</v>
      </c>
      <c r="AP56" s="48"/>
      <c r="AQ56" s="48"/>
      <c r="AR56" s="45"/>
      <c r="AS56" s="45"/>
      <c r="AT56" s="45"/>
      <c r="AU56" s="24"/>
      <c r="AV56" s="24"/>
      <c r="AW56" s="24"/>
      <c r="AX56" s="24"/>
      <c r="AY56" s="24"/>
      <c r="AZ56" s="24"/>
      <c r="BA56" s="24"/>
      <c r="BB56" s="24"/>
      <c r="BC56" s="24"/>
      <c r="BD56" s="13">
        <f t="shared" si="5"/>
        <v>50</v>
      </c>
    </row>
    <row r="57" spans="1:56" s="4" customFormat="1" ht="18" customHeight="1">
      <c r="A57" s="78"/>
      <c r="B57" s="75"/>
      <c r="C57" s="34" t="s">
        <v>18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51"/>
      <c r="L57" s="20">
        <v>1</v>
      </c>
      <c r="M57" s="51"/>
      <c r="N57" s="51"/>
      <c r="O57" s="20">
        <v>1</v>
      </c>
      <c r="P57" s="20">
        <v>1</v>
      </c>
      <c r="Q57" s="20">
        <v>1</v>
      </c>
      <c r="R57" s="20">
        <v>1</v>
      </c>
      <c r="S57" s="51"/>
      <c r="T57" s="20">
        <v>1</v>
      </c>
      <c r="U57" s="24"/>
      <c r="V57" s="24"/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51"/>
      <c r="AC57" s="51"/>
      <c r="AD57" s="20">
        <v>1</v>
      </c>
      <c r="AE57" s="20">
        <v>1</v>
      </c>
      <c r="AF57" s="20">
        <v>1</v>
      </c>
      <c r="AG57" s="51"/>
      <c r="AH57" s="20">
        <v>1</v>
      </c>
      <c r="AI57" s="20">
        <v>1</v>
      </c>
      <c r="AJ57" s="51"/>
      <c r="AK57" s="51"/>
      <c r="AL57" s="51"/>
      <c r="AM57" s="51"/>
      <c r="AN57" s="20">
        <v>1</v>
      </c>
      <c r="AO57" s="20">
        <v>1</v>
      </c>
      <c r="AP57" s="48"/>
      <c r="AQ57" s="48"/>
      <c r="AR57" s="45"/>
      <c r="AS57" s="45"/>
      <c r="AT57" s="45"/>
      <c r="AU57" s="24"/>
      <c r="AV57" s="24"/>
      <c r="AW57" s="24"/>
      <c r="AX57" s="24"/>
      <c r="AY57" s="24"/>
      <c r="AZ57" s="24"/>
      <c r="BA57" s="24"/>
      <c r="BB57" s="24"/>
      <c r="BC57" s="24"/>
      <c r="BD57" s="13">
        <f t="shared" si="5"/>
        <v>25</v>
      </c>
    </row>
    <row r="58" spans="1:56" s="4" customFormat="1" ht="13.5" customHeight="1">
      <c r="A58" s="74" t="s">
        <v>68</v>
      </c>
      <c r="B58" s="74" t="s">
        <v>69</v>
      </c>
      <c r="C58" s="34" t="s">
        <v>17</v>
      </c>
      <c r="D58" s="20"/>
      <c r="E58" s="20"/>
      <c r="F58" s="20"/>
      <c r="G58" s="20"/>
      <c r="H58" s="20"/>
      <c r="I58" s="20"/>
      <c r="J58" s="20"/>
      <c r="K58" s="51">
        <v>36</v>
      </c>
      <c r="L58" s="20"/>
      <c r="M58" s="51"/>
      <c r="N58" s="51"/>
      <c r="O58" s="20"/>
      <c r="P58" s="20"/>
      <c r="Q58" s="20"/>
      <c r="R58" s="20"/>
      <c r="S58" s="51"/>
      <c r="T58" s="20"/>
      <c r="U58" s="24"/>
      <c r="V58" s="24"/>
      <c r="W58" s="11"/>
      <c r="X58" s="11"/>
      <c r="Y58" s="11"/>
      <c r="Z58" s="11"/>
      <c r="AA58" s="11"/>
      <c r="AB58" s="52"/>
      <c r="AC58" s="52"/>
      <c r="AD58" s="11"/>
      <c r="AE58" s="11"/>
      <c r="AF58" s="11"/>
      <c r="AG58" s="52"/>
      <c r="AH58" s="11"/>
      <c r="AI58" s="11"/>
      <c r="AJ58" s="52"/>
      <c r="AK58" s="52"/>
      <c r="AL58" s="52"/>
      <c r="AM58" s="52"/>
      <c r="AN58" s="11"/>
      <c r="AO58" s="11"/>
      <c r="AP58" s="48"/>
      <c r="AQ58" s="48"/>
      <c r="AR58" s="45"/>
      <c r="AS58" s="45"/>
      <c r="AT58" s="45"/>
      <c r="AU58" s="24"/>
      <c r="AV58" s="24"/>
      <c r="AW58" s="24"/>
      <c r="AX58" s="24"/>
      <c r="AY58" s="24"/>
      <c r="AZ58" s="24"/>
      <c r="BA58" s="24"/>
      <c r="BB58" s="24"/>
      <c r="BC58" s="24"/>
      <c r="BD58" s="13">
        <f t="shared" si="5"/>
        <v>36</v>
      </c>
    </row>
    <row r="59" spans="1:56" s="4" customFormat="1" ht="13.5" customHeight="1">
      <c r="A59" s="75"/>
      <c r="B59" s="75"/>
      <c r="C59" s="34" t="s">
        <v>18</v>
      </c>
      <c r="D59" s="20"/>
      <c r="E59" s="20"/>
      <c r="F59" s="20"/>
      <c r="G59" s="20"/>
      <c r="H59" s="20"/>
      <c r="I59" s="20"/>
      <c r="J59" s="20"/>
      <c r="K59" s="51"/>
      <c r="L59" s="20"/>
      <c r="M59" s="51"/>
      <c r="N59" s="51"/>
      <c r="O59" s="20"/>
      <c r="P59" s="20"/>
      <c r="Q59" s="20"/>
      <c r="R59" s="20"/>
      <c r="S59" s="51"/>
      <c r="T59" s="20"/>
      <c r="U59" s="24"/>
      <c r="V59" s="24"/>
      <c r="W59" s="11"/>
      <c r="X59" s="11"/>
      <c r="Y59" s="11"/>
      <c r="Z59" s="11"/>
      <c r="AA59" s="11"/>
      <c r="AB59" s="52"/>
      <c r="AC59" s="52"/>
      <c r="AD59" s="11"/>
      <c r="AE59" s="11"/>
      <c r="AF59" s="11"/>
      <c r="AG59" s="52"/>
      <c r="AH59" s="11"/>
      <c r="AI59" s="11"/>
      <c r="AJ59" s="52"/>
      <c r="AK59" s="52"/>
      <c r="AL59" s="52"/>
      <c r="AM59" s="52"/>
      <c r="AN59" s="11"/>
      <c r="AO59" s="11"/>
      <c r="AP59" s="48"/>
      <c r="AQ59" s="48"/>
      <c r="AR59" s="45"/>
      <c r="AS59" s="45"/>
      <c r="AT59" s="45"/>
      <c r="AU59" s="24"/>
      <c r="AV59" s="24"/>
      <c r="AW59" s="24"/>
      <c r="AX59" s="24"/>
      <c r="AY59" s="24"/>
      <c r="AZ59" s="24"/>
      <c r="BA59" s="24"/>
      <c r="BB59" s="24"/>
      <c r="BC59" s="24"/>
      <c r="BD59" s="13">
        <f t="shared" si="5"/>
        <v>0</v>
      </c>
    </row>
    <row r="60" spans="1:56" s="4" customFormat="1" ht="13.5" customHeight="1">
      <c r="A60" s="74" t="s">
        <v>70</v>
      </c>
      <c r="B60" s="74" t="s">
        <v>71</v>
      </c>
      <c r="C60" s="34" t="s">
        <v>17</v>
      </c>
      <c r="D60" s="20"/>
      <c r="E60" s="20"/>
      <c r="F60" s="20"/>
      <c r="G60" s="20"/>
      <c r="H60" s="20"/>
      <c r="I60" s="20"/>
      <c r="J60" s="20"/>
      <c r="K60" s="51"/>
      <c r="L60" s="20"/>
      <c r="M60" s="51"/>
      <c r="N60" s="51"/>
      <c r="O60" s="20"/>
      <c r="P60" s="20"/>
      <c r="Q60" s="20"/>
      <c r="R60" s="20"/>
      <c r="S60" s="51"/>
      <c r="T60" s="20"/>
      <c r="U60" s="24"/>
      <c r="V60" s="24"/>
      <c r="W60" s="11"/>
      <c r="X60" s="11"/>
      <c r="Y60" s="11"/>
      <c r="Z60" s="11"/>
      <c r="AA60" s="11"/>
      <c r="AB60" s="52">
        <v>36</v>
      </c>
      <c r="AC60" s="52"/>
      <c r="AD60" s="11"/>
      <c r="AE60" s="11"/>
      <c r="AF60" s="11"/>
      <c r="AG60" s="52"/>
      <c r="AH60" s="11"/>
      <c r="AI60" s="11"/>
      <c r="AJ60" s="52"/>
      <c r="AK60" s="52"/>
      <c r="AL60" s="52"/>
      <c r="AM60" s="52"/>
      <c r="AN60" s="11"/>
      <c r="AO60" s="11"/>
      <c r="AP60" s="48"/>
      <c r="AQ60" s="48"/>
      <c r="AR60" s="45"/>
      <c r="AS60" s="45"/>
      <c r="AT60" s="45"/>
      <c r="AU60" s="24"/>
      <c r="AV60" s="24"/>
      <c r="AW60" s="24"/>
      <c r="AX60" s="24"/>
      <c r="AY60" s="24"/>
      <c r="AZ60" s="24"/>
      <c r="BA60" s="24"/>
      <c r="BB60" s="24"/>
      <c r="BC60" s="24"/>
      <c r="BD60" s="13">
        <f t="shared" si="5"/>
        <v>36</v>
      </c>
    </row>
    <row r="61" spans="1:56" s="4" customFormat="1" ht="13.5" customHeight="1">
      <c r="A61" s="75"/>
      <c r="B61" s="75"/>
      <c r="C61" s="34" t="s">
        <v>18</v>
      </c>
      <c r="D61" s="20"/>
      <c r="E61" s="20"/>
      <c r="F61" s="20"/>
      <c r="G61" s="20"/>
      <c r="H61" s="20"/>
      <c r="I61" s="20"/>
      <c r="J61" s="20"/>
      <c r="K61" s="51"/>
      <c r="L61" s="20"/>
      <c r="M61" s="51"/>
      <c r="N61" s="51"/>
      <c r="O61" s="20"/>
      <c r="P61" s="20"/>
      <c r="Q61" s="20"/>
      <c r="R61" s="20"/>
      <c r="S61" s="51"/>
      <c r="T61" s="20"/>
      <c r="U61" s="24"/>
      <c r="V61" s="24"/>
      <c r="W61" s="11"/>
      <c r="X61" s="11"/>
      <c r="Y61" s="11"/>
      <c r="Z61" s="11"/>
      <c r="AA61" s="11"/>
      <c r="AB61" s="52"/>
      <c r="AC61" s="52"/>
      <c r="AD61" s="11"/>
      <c r="AE61" s="11"/>
      <c r="AF61" s="11"/>
      <c r="AG61" s="52"/>
      <c r="AH61" s="11"/>
      <c r="AI61" s="11"/>
      <c r="AJ61" s="52"/>
      <c r="AK61" s="52"/>
      <c r="AL61" s="52"/>
      <c r="AM61" s="52"/>
      <c r="AN61" s="11"/>
      <c r="AO61" s="11"/>
      <c r="AP61" s="48"/>
      <c r="AQ61" s="48"/>
      <c r="AR61" s="45"/>
      <c r="AS61" s="45"/>
      <c r="AT61" s="45"/>
      <c r="AU61" s="24"/>
      <c r="AV61" s="24"/>
      <c r="AW61" s="24"/>
      <c r="AX61" s="24"/>
      <c r="AY61" s="24"/>
      <c r="AZ61" s="24"/>
      <c r="BA61" s="24"/>
      <c r="BB61" s="24"/>
      <c r="BC61" s="24"/>
      <c r="BD61" s="13">
        <f t="shared" si="5"/>
        <v>0</v>
      </c>
    </row>
    <row r="62" spans="1:56" s="8" customFormat="1" ht="13.5" customHeight="1">
      <c r="A62" s="72" t="s">
        <v>19</v>
      </c>
      <c r="B62" s="72"/>
      <c r="C62" s="72"/>
      <c r="D62" s="7">
        <f aca="true" t="shared" si="47" ref="D62:AI62">D10+D16</f>
        <v>36</v>
      </c>
      <c r="E62" s="7">
        <f t="shared" si="47"/>
        <v>36</v>
      </c>
      <c r="F62" s="7">
        <f t="shared" si="47"/>
        <v>36</v>
      </c>
      <c r="G62" s="7">
        <f t="shared" si="47"/>
        <v>36</v>
      </c>
      <c r="H62" s="7">
        <f t="shared" si="47"/>
        <v>36</v>
      </c>
      <c r="I62" s="7">
        <f t="shared" si="47"/>
        <v>36</v>
      </c>
      <c r="J62" s="7">
        <f t="shared" si="47"/>
        <v>36</v>
      </c>
      <c r="K62" s="7">
        <f t="shared" si="47"/>
        <v>36</v>
      </c>
      <c r="L62" s="7">
        <f t="shared" si="47"/>
        <v>36</v>
      </c>
      <c r="M62" s="7">
        <f t="shared" si="47"/>
        <v>36</v>
      </c>
      <c r="N62" s="7">
        <f t="shared" si="47"/>
        <v>36</v>
      </c>
      <c r="O62" s="7">
        <f t="shared" si="47"/>
        <v>36</v>
      </c>
      <c r="P62" s="7">
        <f t="shared" si="47"/>
        <v>36</v>
      </c>
      <c r="Q62" s="7">
        <f t="shared" si="47"/>
        <v>36</v>
      </c>
      <c r="R62" s="7">
        <f t="shared" si="47"/>
        <v>36</v>
      </c>
      <c r="S62" s="7">
        <f t="shared" si="47"/>
        <v>36</v>
      </c>
      <c r="T62" s="7">
        <f t="shared" si="47"/>
        <v>36</v>
      </c>
      <c r="U62" s="7">
        <f t="shared" si="47"/>
        <v>0</v>
      </c>
      <c r="V62" s="7">
        <f t="shared" si="47"/>
        <v>0</v>
      </c>
      <c r="W62" s="7">
        <f t="shared" si="47"/>
        <v>36</v>
      </c>
      <c r="X62" s="7">
        <f t="shared" si="47"/>
        <v>36</v>
      </c>
      <c r="Y62" s="7">
        <f t="shared" si="47"/>
        <v>36</v>
      </c>
      <c r="Z62" s="7">
        <f t="shared" si="47"/>
        <v>36</v>
      </c>
      <c r="AA62" s="7">
        <f t="shared" si="47"/>
        <v>36</v>
      </c>
      <c r="AB62" s="7">
        <f t="shared" si="47"/>
        <v>36</v>
      </c>
      <c r="AC62" s="7">
        <f t="shared" si="47"/>
        <v>36</v>
      </c>
      <c r="AD62" s="7">
        <f t="shared" si="47"/>
        <v>36</v>
      </c>
      <c r="AE62" s="7">
        <f t="shared" si="47"/>
        <v>36</v>
      </c>
      <c r="AF62" s="7">
        <f t="shared" si="47"/>
        <v>36</v>
      </c>
      <c r="AG62" s="7">
        <f t="shared" si="47"/>
        <v>36</v>
      </c>
      <c r="AH62" s="7">
        <f t="shared" si="47"/>
        <v>36</v>
      </c>
      <c r="AI62" s="7">
        <f t="shared" si="47"/>
        <v>36</v>
      </c>
      <c r="AJ62" s="7">
        <f aca="true" t="shared" si="48" ref="AJ62:BC62">AJ10+AJ16</f>
        <v>36</v>
      </c>
      <c r="AK62" s="7">
        <f t="shared" si="48"/>
        <v>36</v>
      </c>
      <c r="AL62" s="7">
        <f t="shared" si="48"/>
        <v>36</v>
      </c>
      <c r="AM62" s="7">
        <f t="shared" si="48"/>
        <v>36</v>
      </c>
      <c r="AN62" s="7">
        <f t="shared" si="48"/>
        <v>36</v>
      </c>
      <c r="AO62" s="7">
        <f t="shared" si="48"/>
        <v>36</v>
      </c>
      <c r="AP62" s="7">
        <f t="shared" si="48"/>
        <v>0</v>
      </c>
      <c r="AQ62" s="7">
        <f t="shared" si="48"/>
        <v>0</v>
      </c>
      <c r="AR62" s="7">
        <f t="shared" si="48"/>
        <v>36</v>
      </c>
      <c r="AS62" s="7">
        <f t="shared" si="48"/>
        <v>36</v>
      </c>
      <c r="AT62" s="7">
        <f t="shared" si="48"/>
        <v>36</v>
      </c>
      <c r="AU62" s="7">
        <f t="shared" si="48"/>
        <v>0</v>
      </c>
      <c r="AV62" s="7">
        <f t="shared" si="48"/>
        <v>0</v>
      </c>
      <c r="AW62" s="7">
        <f t="shared" si="48"/>
        <v>0</v>
      </c>
      <c r="AX62" s="7">
        <f t="shared" si="48"/>
        <v>0</v>
      </c>
      <c r="AY62" s="7">
        <f t="shared" si="48"/>
        <v>0</v>
      </c>
      <c r="AZ62" s="7">
        <f t="shared" si="48"/>
        <v>0</v>
      </c>
      <c r="BA62" s="7">
        <f t="shared" si="48"/>
        <v>0</v>
      </c>
      <c r="BB62" s="7">
        <f t="shared" si="48"/>
        <v>0</v>
      </c>
      <c r="BC62" s="7">
        <f t="shared" si="48"/>
        <v>0</v>
      </c>
      <c r="BD62" s="13">
        <f t="shared" si="5"/>
        <v>1404</v>
      </c>
    </row>
    <row r="63" spans="1:56" s="8" customFormat="1" ht="13.5" customHeight="1">
      <c r="A63" s="72" t="s">
        <v>20</v>
      </c>
      <c r="B63" s="72"/>
      <c r="C63" s="72"/>
      <c r="D63" s="7">
        <f aca="true" t="shared" si="49" ref="D63:AI63">D11+D17</f>
        <v>18</v>
      </c>
      <c r="E63" s="7">
        <f t="shared" si="49"/>
        <v>18</v>
      </c>
      <c r="F63" s="7">
        <f t="shared" si="49"/>
        <v>18</v>
      </c>
      <c r="G63" s="7">
        <f t="shared" si="49"/>
        <v>18</v>
      </c>
      <c r="H63" s="7">
        <f t="shared" si="49"/>
        <v>18</v>
      </c>
      <c r="I63" s="7">
        <f t="shared" si="49"/>
        <v>18</v>
      </c>
      <c r="J63" s="7">
        <f t="shared" si="49"/>
        <v>18</v>
      </c>
      <c r="K63" s="7">
        <f t="shared" si="49"/>
        <v>0</v>
      </c>
      <c r="L63" s="7">
        <f t="shared" si="49"/>
        <v>18</v>
      </c>
      <c r="M63" s="7">
        <f t="shared" si="49"/>
        <v>0</v>
      </c>
      <c r="N63" s="7">
        <f t="shared" si="49"/>
        <v>0</v>
      </c>
      <c r="O63" s="7">
        <f t="shared" si="49"/>
        <v>18</v>
      </c>
      <c r="P63" s="7">
        <f t="shared" si="49"/>
        <v>18</v>
      </c>
      <c r="Q63" s="7">
        <f t="shared" si="49"/>
        <v>18</v>
      </c>
      <c r="R63" s="7">
        <f t="shared" si="49"/>
        <v>18</v>
      </c>
      <c r="S63" s="7">
        <f t="shared" si="49"/>
        <v>0</v>
      </c>
      <c r="T63" s="7">
        <f t="shared" si="49"/>
        <v>18</v>
      </c>
      <c r="U63" s="7">
        <f t="shared" si="49"/>
        <v>0</v>
      </c>
      <c r="V63" s="7">
        <f t="shared" si="49"/>
        <v>0</v>
      </c>
      <c r="W63" s="7">
        <f t="shared" si="49"/>
        <v>18</v>
      </c>
      <c r="X63" s="7">
        <f t="shared" si="49"/>
        <v>18</v>
      </c>
      <c r="Y63" s="7">
        <f t="shared" si="49"/>
        <v>18</v>
      </c>
      <c r="Z63" s="7">
        <f t="shared" si="49"/>
        <v>18</v>
      </c>
      <c r="AA63" s="7">
        <f t="shared" si="49"/>
        <v>18</v>
      </c>
      <c r="AB63" s="7">
        <f t="shared" si="49"/>
        <v>0</v>
      </c>
      <c r="AC63" s="7">
        <f t="shared" si="49"/>
        <v>0</v>
      </c>
      <c r="AD63" s="7">
        <f t="shared" si="49"/>
        <v>18</v>
      </c>
      <c r="AE63" s="7">
        <f t="shared" si="49"/>
        <v>18</v>
      </c>
      <c r="AF63" s="7">
        <f t="shared" si="49"/>
        <v>18</v>
      </c>
      <c r="AG63" s="7">
        <f t="shared" si="49"/>
        <v>0</v>
      </c>
      <c r="AH63" s="7">
        <f t="shared" si="49"/>
        <v>18</v>
      </c>
      <c r="AI63" s="7">
        <f t="shared" si="49"/>
        <v>18</v>
      </c>
      <c r="AJ63" s="7">
        <f aca="true" t="shared" si="50" ref="AJ63:BC63">AJ11+AJ17</f>
        <v>0</v>
      </c>
      <c r="AK63" s="7">
        <f t="shared" si="50"/>
        <v>0</v>
      </c>
      <c r="AL63" s="7">
        <f t="shared" si="50"/>
        <v>0</v>
      </c>
      <c r="AM63" s="7">
        <f t="shared" si="50"/>
        <v>0</v>
      </c>
      <c r="AN63" s="7">
        <f t="shared" si="50"/>
        <v>18</v>
      </c>
      <c r="AO63" s="7">
        <f t="shared" si="50"/>
        <v>18</v>
      </c>
      <c r="AP63" s="7">
        <f t="shared" si="50"/>
        <v>0</v>
      </c>
      <c r="AQ63" s="7">
        <f t="shared" si="50"/>
        <v>0</v>
      </c>
      <c r="AR63" s="7">
        <f t="shared" si="50"/>
        <v>0</v>
      </c>
      <c r="AS63" s="7">
        <f t="shared" si="50"/>
        <v>0</v>
      </c>
      <c r="AT63" s="7">
        <f t="shared" si="50"/>
        <v>0</v>
      </c>
      <c r="AU63" s="7">
        <f t="shared" si="50"/>
        <v>0</v>
      </c>
      <c r="AV63" s="7">
        <f t="shared" si="50"/>
        <v>0</v>
      </c>
      <c r="AW63" s="7">
        <f t="shared" si="50"/>
        <v>0</v>
      </c>
      <c r="AX63" s="7">
        <f t="shared" si="50"/>
        <v>0</v>
      </c>
      <c r="AY63" s="7">
        <f t="shared" si="50"/>
        <v>0</v>
      </c>
      <c r="AZ63" s="7">
        <f t="shared" si="50"/>
        <v>0</v>
      </c>
      <c r="BA63" s="7">
        <f t="shared" si="50"/>
        <v>0</v>
      </c>
      <c r="BB63" s="7">
        <f t="shared" si="50"/>
        <v>0</v>
      </c>
      <c r="BC63" s="7">
        <f t="shared" si="50"/>
        <v>0</v>
      </c>
      <c r="BD63" s="13">
        <f t="shared" si="5"/>
        <v>450</v>
      </c>
    </row>
    <row r="64" spans="1:56" s="8" customFormat="1" ht="13.5" customHeight="1">
      <c r="A64" s="71" t="s">
        <v>21</v>
      </c>
      <c r="B64" s="71"/>
      <c r="C64" s="71"/>
      <c r="D64" s="7">
        <f>D62+D63</f>
        <v>54</v>
      </c>
      <c r="E64" s="7">
        <f aca="true" t="shared" si="51" ref="E64:S64">E62+E63</f>
        <v>54</v>
      </c>
      <c r="F64" s="7">
        <f t="shared" si="51"/>
        <v>54</v>
      </c>
      <c r="G64" s="7">
        <f t="shared" si="51"/>
        <v>54</v>
      </c>
      <c r="H64" s="7">
        <f t="shared" si="51"/>
        <v>54</v>
      </c>
      <c r="I64" s="7">
        <f t="shared" si="51"/>
        <v>54</v>
      </c>
      <c r="J64" s="7">
        <f t="shared" si="51"/>
        <v>54</v>
      </c>
      <c r="K64" s="7">
        <f t="shared" si="51"/>
        <v>36</v>
      </c>
      <c r="L64" s="7">
        <f t="shared" si="51"/>
        <v>54</v>
      </c>
      <c r="M64" s="7">
        <f t="shared" si="51"/>
        <v>36</v>
      </c>
      <c r="N64" s="7">
        <f t="shared" si="51"/>
        <v>36</v>
      </c>
      <c r="O64" s="7">
        <f t="shared" si="51"/>
        <v>54</v>
      </c>
      <c r="P64" s="7">
        <f t="shared" si="51"/>
        <v>54</v>
      </c>
      <c r="Q64" s="7">
        <f t="shared" si="51"/>
        <v>54</v>
      </c>
      <c r="R64" s="7">
        <f t="shared" si="51"/>
        <v>54</v>
      </c>
      <c r="S64" s="7">
        <f t="shared" si="51"/>
        <v>36</v>
      </c>
      <c r="T64" s="7">
        <f aca="true" t="shared" si="52" ref="T64:BC64">T62+T63</f>
        <v>54</v>
      </c>
      <c r="U64" s="7">
        <f t="shared" si="52"/>
        <v>0</v>
      </c>
      <c r="V64" s="7">
        <f t="shared" si="52"/>
        <v>0</v>
      </c>
      <c r="W64" s="7">
        <f t="shared" si="52"/>
        <v>54</v>
      </c>
      <c r="X64" s="7">
        <f t="shared" si="52"/>
        <v>54</v>
      </c>
      <c r="Y64" s="7">
        <f t="shared" si="52"/>
        <v>54</v>
      </c>
      <c r="Z64" s="7">
        <f t="shared" si="52"/>
        <v>54</v>
      </c>
      <c r="AA64" s="7">
        <f t="shared" si="52"/>
        <v>54</v>
      </c>
      <c r="AB64" s="7">
        <f t="shared" si="52"/>
        <v>36</v>
      </c>
      <c r="AC64" s="7">
        <f t="shared" si="52"/>
        <v>36</v>
      </c>
      <c r="AD64" s="7">
        <f t="shared" si="52"/>
        <v>54</v>
      </c>
      <c r="AE64" s="7">
        <f t="shared" si="52"/>
        <v>54</v>
      </c>
      <c r="AF64" s="7">
        <f t="shared" si="52"/>
        <v>54</v>
      </c>
      <c r="AG64" s="7">
        <f t="shared" si="52"/>
        <v>36</v>
      </c>
      <c r="AH64" s="7">
        <f t="shared" si="52"/>
        <v>54</v>
      </c>
      <c r="AI64" s="7">
        <f t="shared" si="52"/>
        <v>54</v>
      </c>
      <c r="AJ64" s="7">
        <f t="shared" si="52"/>
        <v>36</v>
      </c>
      <c r="AK64" s="7">
        <f t="shared" si="52"/>
        <v>36</v>
      </c>
      <c r="AL64" s="7">
        <f t="shared" si="52"/>
        <v>36</v>
      </c>
      <c r="AM64" s="7">
        <f t="shared" si="52"/>
        <v>36</v>
      </c>
      <c r="AN64" s="7">
        <f t="shared" si="52"/>
        <v>54</v>
      </c>
      <c r="AO64" s="7">
        <f t="shared" si="52"/>
        <v>54</v>
      </c>
      <c r="AP64" s="7">
        <f t="shared" si="52"/>
        <v>0</v>
      </c>
      <c r="AQ64" s="7">
        <f t="shared" si="52"/>
        <v>0</v>
      </c>
      <c r="AR64" s="7">
        <f t="shared" si="52"/>
        <v>36</v>
      </c>
      <c r="AS64" s="7">
        <f t="shared" si="52"/>
        <v>36</v>
      </c>
      <c r="AT64" s="7">
        <f t="shared" si="52"/>
        <v>36</v>
      </c>
      <c r="AU64" s="7">
        <f t="shared" si="52"/>
        <v>0</v>
      </c>
      <c r="AV64" s="7">
        <f t="shared" si="52"/>
        <v>0</v>
      </c>
      <c r="AW64" s="7">
        <f t="shared" si="52"/>
        <v>0</v>
      </c>
      <c r="AX64" s="7">
        <f t="shared" si="52"/>
        <v>0</v>
      </c>
      <c r="AY64" s="7">
        <f t="shared" si="52"/>
        <v>0</v>
      </c>
      <c r="AZ64" s="7">
        <f t="shared" si="52"/>
        <v>0</v>
      </c>
      <c r="BA64" s="7">
        <f t="shared" si="52"/>
        <v>0</v>
      </c>
      <c r="BB64" s="7">
        <f t="shared" si="52"/>
        <v>0</v>
      </c>
      <c r="BC64" s="7">
        <f t="shared" si="52"/>
        <v>0</v>
      </c>
      <c r="BD64" s="13">
        <f t="shared" si="5"/>
        <v>1854</v>
      </c>
    </row>
    <row r="65" spans="1:56" s="10" customFormat="1" ht="13.5" customHeight="1">
      <c r="A65" s="15"/>
      <c r="B65" s="16"/>
      <c r="C65" s="17"/>
      <c r="BD65" s="26"/>
    </row>
    <row r="66" spans="1:56" s="10" customFormat="1" ht="13.5" customHeight="1">
      <c r="A66" s="15"/>
      <c r="B66" s="16"/>
      <c r="C66" s="17"/>
      <c r="BD66" s="26"/>
    </row>
  </sheetData>
  <sheetProtection/>
  <mergeCells count="77">
    <mergeCell ref="A56:A57"/>
    <mergeCell ref="B56:B57"/>
    <mergeCell ref="B40:B41"/>
    <mergeCell ref="A38:A39"/>
    <mergeCell ref="B38:B39"/>
    <mergeCell ref="B52:B53"/>
    <mergeCell ref="A54:A55"/>
    <mergeCell ref="B54:B55"/>
    <mergeCell ref="A36:A37"/>
    <mergeCell ref="AN5:AP5"/>
    <mergeCell ref="AR5:AU5"/>
    <mergeCell ref="A50:A51"/>
    <mergeCell ref="B50:B51"/>
    <mergeCell ref="A30:A31"/>
    <mergeCell ref="B42:B43"/>
    <mergeCell ref="B44:B45"/>
    <mergeCell ref="B34:B35"/>
    <mergeCell ref="A26:A27"/>
    <mergeCell ref="A5:A9"/>
    <mergeCell ref="A10:A11"/>
    <mergeCell ref="A22:A23"/>
    <mergeCell ref="A24:A25"/>
    <mergeCell ref="A12:A13"/>
    <mergeCell ref="A1:BD1"/>
    <mergeCell ref="A2:BD2"/>
    <mergeCell ref="A3:BD3"/>
    <mergeCell ref="A4:V4"/>
    <mergeCell ref="E5:G5"/>
    <mergeCell ref="I5:L5"/>
    <mergeCell ref="R5:U5"/>
    <mergeCell ref="BA5:BC5"/>
    <mergeCell ref="A62:C62"/>
    <mergeCell ref="A52:A53"/>
    <mergeCell ref="A40:A41"/>
    <mergeCell ref="A46:A47"/>
    <mergeCell ref="B46:B47"/>
    <mergeCell ref="B60:B61"/>
    <mergeCell ref="A44:A45"/>
    <mergeCell ref="A48:A49"/>
    <mergeCell ref="A42:A43"/>
    <mergeCell ref="B58:B59"/>
    <mergeCell ref="A18:A19"/>
    <mergeCell ref="A16:A17"/>
    <mergeCell ref="A14:A15"/>
    <mergeCell ref="A20:A21"/>
    <mergeCell ref="B30:B31"/>
    <mergeCell ref="AE5:AH5"/>
    <mergeCell ref="B20:B21"/>
    <mergeCell ref="B22:B23"/>
    <mergeCell ref="B26:B27"/>
    <mergeCell ref="A28:A29"/>
    <mergeCell ref="A64:C64"/>
    <mergeCell ref="A63:C63"/>
    <mergeCell ref="B36:B37"/>
    <mergeCell ref="B48:B49"/>
    <mergeCell ref="A60:A61"/>
    <mergeCell ref="V5:Y5"/>
    <mergeCell ref="N5:P5"/>
    <mergeCell ref="A32:A33"/>
    <mergeCell ref="A34:A35"/>
    <mergeCell ref="A58:A59"/>
    <mergeCell ref="D6:BC6"/>
    <mergeCell ref="B14:B15"/>
    <mergeCell ref="B28:B29"/>
    <mergeCell ref="B5:B9"/>
    <mergeCell ref="B16:B17"/>
    <mergeCell ref="D8:BC8"/>
    <mergeCell ref="BD5:BD9"/>
    <mergeCell ref="B10:B11"/>
    <mergeCell ref="B18:B19"/>
    <mergeCell ref="B24:B25"/>
    <mergeCell ref="B32:B33"/>
    <mergeCell ref="AA5:AC5"/>
    <mergeCell ref="AV5:AY5"/>
    <mergeCell ref="AI5:AL5"/>
    <mergeCell ref="C5:C9"/>
    <mergeCell ref="B12:B13"/>
  </mergeCells>
  <printOptions/>
  <pageMargins left="0" right="0" top="0" bottom="0" header="0.5118110236220472" footer="0.5118110236220472"/>
  <pageSetup horizontalDpi="600" verticalDpi="600" orientation="landscape" paperSize="9" scale="83" r:id="rId1"/>
  <rowBreaks count="1" manualBreakCount="1">
    <brk id="38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"/>
  <sheetViews>
    <sheetView tabSelected="1" view="pageBreakPreview" zoomScaleSheetLayoutView="100" zoomScalePageLayoutView="0" workbookViewId="0" topLeftCell="A1">
      <pane xSplit="3" ySplit="7" topLeftCell="D41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T53" sqref="AT53"/>
    </sheetView>
  </sheetViews>
  <sheetFormatPr defaultColWidth="9.140625" defaultRowHeight="12.75"/>
  <cols>
    <col min="1" max="1" width="9.140625" style="12" customWidth="1"/>
    <col min="2" max="2" width="36.421875" style="25" customWidth="1"/>
    <col min="3" max="3" width="6.140625" style="3" customWidth="1"/>
    <col min="4" max="19" width="3.421875" style="0" customWidth="1"/>
    <col min="20" max="22" width="3.421875" style="18" customWidth="1"/>
    <col min="23" max="25" width="3.421875" style="0" customWidth="1"/>
    <col min="26" max="26" width="3.421875" style="18" customWidth="1"/>
    <col min="27" max="29" width="3.421875" style="0" customWidth="1"/>
    <col min="30" max="30" width="3.421875" style="18" customWidth="1"/>
    <col min="31" max="36" width="3.421875" style="0" customWidth="1"/>
    <col min="37" max="37" width="3.421875" style="18" customWidth="1"/>
    <col min="38" max="43" width="3.421875" style="0" customWidth="1"/>
    <col min="44" max="46" width="3.421875" style="18" customWidth="1"/>
    <col min="47" max="55" width="3.421875" style="0" customWidth="1"/>
    <col min="56" max="56" width="6.8515625" style="14" customWidth="1"/>
    <col min="57" max="61" width="3.421875" style="0" customWidth="1"/>
  </cols>
  <sheetData>
    <row r="1" spans="1:56" ht="20.2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</row>
    <row r="2" spans="1:56" ht="15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</row>
    <row r="3" spans="1:56" ht="15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</row>
    <row r="4" spans="1:56" ht="12.75">
      <c r="A4" s="95" t="s">
        <v>76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21"/>
      <c r="X4" s="21"/>
      <c r="Y4" s="21"/>
      <c r="Z4" s="22"/>
      <c r="AA4" s="21"/>
      <c r="AB4" s="21"/>
      <c r="AC4" s="21"/>
      <c r="AD4" s="22"/>
      <c r="AE4" s="21"/>
      <c r="AF4" s="21"/>
      <c r="AG4" s="21"/>
      <c r="AH4" s="21"/>
      <c r="AI4" s="21"/>
      <c r="AJ4" s="21"/>
      <c r="AK4" s="22"/>
      <c r="AL4" s="21"/>
      <c r="AM4" s="21"/>
      <c r="AN4" s="21"/>
      <c r="AO4" s="21"/>
      <c r="AP4" s="21"/>
      <c r="AQ4" s="21"/>
      <c r="AR4" s="22"/>
      <c r="AS4" s="22"/>
      <c r="AT4" s="22"/>
      <c r="AU4" s="21"/>
      <c r="AV4" s="21"/>
      <c r="AW4" s="21"/>
      <c r="AX4" s="21"/>
      <c r="AY4" s="21"/>
      <c r="AZ4" s="21"/>
      <c r="BA4" s="21"/>
      <c r="BB4" s="21"/>
      <c r="BC4" s="21"/>
      <c r="BD4" s="23"/>
    </row>
    <row r="5" spans="1:56" s="1" customFormat="1" ht="62.25" customHeight="1">
      <c r="A5" s="61" t="s">
        <v>0</v>
      </c>
      <c r="B5" s="66" t="s">
        <v>1</v>
      </c>
      <c r="C5" s="61" t="s">
        <v>2</v>
      </c>
      <c r="D5" s="9" t="s">
        <v>78</v>
      </c>
      <c r="E5" s="58" t="s">
        <v>3</v>
      </c>
      <c r="F5" s="59"/>
      <c r="G5" s="59"/>
      <c r="H5" s="9" t="s">
        <v>79</v>
      </c>
      <c r="I5" s="58" t="s">
        <v>4</v>
      </c>
      <c r="J5" s="59"/>
      <c r="K5" s="59"/>
      <c r="L5" s="60"/>
      <c r="M5" s="42" t="s">
        <v>80</v>
      </c>
      <c r="N5" s="76" t="s">
        <v>5</v>
      </c>
      <c r="O5" s="76"/>
      <c r="P5" s="76"/>
      <c r="Q5" s="42" t="s">
        <v>81</v>
      </c>
      <c r="R5" s="58" t="s">
        <v>6</v>
      </c>
      <c r="S5" s="59"/>
      <c r="T5" s="59"/>
      <c r="U5" s="60"/>
      <c r="V5" s="58" t="s">
        <v>7</v>
      </c>
      <c r="W5" s="59"/>
      <c r="X5" s="59"/>
      <c r="Y5" s="60"/>
      <c r="Z5" s="9" t="s">
        <v>82</v>
      </c>
      <c r="AA5" s="58" t="s">
        <v>8</v>
      </c>
      <c r="AB5" s="59"/>
      <c r="AC5" s="60"/>
      <c r="AD5" s="42" t="s">
        <v>83</v>
      </c>
      <c r="AE5" s="58" t="s">
        <v>9</v>
      </c>
      <c r="AF5" s="59"/>
      <c r="AG5" s="59"/>
      <c r="AH5" s="60"/>
      <c r="AI5" s="58" t="s">
        <v>10</v>
      </c>
      <c r="AJ5" s="59"/>
      <c r="AK5" s="59"/>
      <c r="AL5" s="60"/>
      <c r="AM5" s="9" t="s">
        <v>84</v>
      </c>
      <c r="AN5" s="59" t="s">
        <v>11</v>
      </c>
      <c r="AO5" s="59"/>
      <c r="AP5" s="60"/>
      <c r="AQ5" s="42" t="s">
        <v>85</v>
      </c>
      <c r="AR5" s="58" t="s">
        <v>12</v>
      </c>
      <c r="AS5" s="59"/>
      <c r="AT5" s="59"/>
      <c r="AU5" s="60"/>
      <c r="AV5" s="58" t="s">
        <v>13</v>
      </c>
      <c r="AW5" s="59"/>
      <c r="AX5" s="59"/>
      <c r="AY5" s="60"/>
      <c r="AZ5" s="42" t="s">
        <v>86</v>
      </c>
      <c r="BA5" s="76" t="s">
        <v>14</v>
      </c>
      <c r="BB5" s="76"/>
      <c r="BC5" s="76"/>
      <c r="BD5" s="53" t="s">
        <v>22</v>
      </c>
    </row>
    <row r="6" spans="1:56" s="2" customFormat="1" ht="15.75" customHeight="1">
      <c r="A6" s="61"/>
      <c r="B6" s="67"/>
      <c r="C6" s="61"/>
      <c r="D6" s="63" t="s">
        <v>15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3"/>
    </row>
    <row r="7" spans="1:56" s="2" customFormat="1" ht="15.75" customHeight="1">
      <c r="A7" s="61"/>
      <c r="B7" s="67"/>
      <c r="C7" s="61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19">
        <v>51</v>
      </c>
      <c r="U7" s="19">
        <v>52</v>
      </c>
      <c r="V7" s="19">
        <v>1</v>
      </c>
      <c r="W7" s="5">
        <v>2</v>
      </c>
      <c r="X7" s="5">
        <v>3</v>
      </c>
      <c r="Y7" s="5">
        <v>4</v>
      </c>
      <c r="Z7" s="19">
        <v>5</v>
      </c>
      <c r="AA7" s="5">
        <v>6</v>
      </c>
      <c r="AB7" s="5">
        <v>7</v>
      </c>
      <c r="AC7" s="5">
        <v>8</v>
      </c>
      <c r="AD7" s="19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19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19">
        <v>23</v>
      </c>
      <c r="AS7" s="19">
        <v>24</v>
      </c>
      <c r="AT7" s="19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53"/>
    </row>
    <row r="8" spans="1:56" s="2" customFormat="1" ht="15.75" customHeight="1">
      <c r="A8" s="61"/>
      <c r="B8" s="67"/>
      <c r="C8" s="61"/>
      <c r="D8" s="63" t="s">
        <v>16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3"/>
    </row>
    <row r="9" spans="1:56" s="2" customFormat="1" ht="12.75" customHeight="1">
      <c r="A9" s="61"/>
      <c r="B9" s="68"/>
      <c r="C9" s="61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49">
        <v>9</v>
      </c>
      <c r="M9" s="5">
        <v>10</v>
      </c>
      <c r="N9" s="5">
        <v>11</v>
      </c>
      <c r="O9" s="49">
        <v>12</v>
      </c>
      <c r="P9" s="49">
        <v>13</v>
      </c>
      <c r="Q9" s="5">
        <v>14</v>
      </c>
      <c r="R9" s="5">
        <v>15</v>
      </c>
      <c r="S9" s="5">
        <v>16</v>
      </c>
      <c r="T9" s="49">
        <v>17</v>
      </c>
      <c r="U9" s="27">
        <v>18</v>
      </c>
      <c r="V9" s="28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49">
        <v>25</v>
      </c>
      <c r="AC9" s="49">
        <v>26</v>
      </c>
      <c r="AD9" s="5">
        <v>27</v>
      </c>
      <c r="AE9" s="5">
        <v>28</v>
      </c>
      <c r="AF9" s="5">
        <v>29</v>
      </c>
      <c r="AG9" s="49">
        <v>30</v>
      </c>
      <c r="AH9" s="5">
        <v>31</v>
      </c>
      <c r="AI9" s="5">
        <v>32</v>
      </c>
      <c r="AJ9" s="49">
        <v>33</v>
      </c>
      <c r="AK9" s="49">
        <v>34</v>
      </c>
      <c r="AL9" s="49">
        <v>35</v>
      </c>
      <c r="AM9" s="49">
        <v>36</v>
      </c>
      <c r="AN9" s="5">
        <v>37</v>
      </c>
      <c r="AO9" s="5">
        <v>38</v>
      </c>
      <c r="AP9" s="47">
        <v>39</v>
      </c>
      <c r="AQ9" s="47">
        <v>40</v>
      </c>
      <c r="AR9" s="43">
        <v>41</v>
      </c>
      <c r="AS9" s="43">
        <v>42</v>
      </c>
      <c r="AT9" s="43">
        <v>43</v>
      </c>
      <c r="AU9" s="37">
        <v>44</v>
      </c>
      <c r="AV9" s="37">
        <v>45</v>
      </c>
      <c r="AW9" s="37">
        <v>46</v>
      </c>
      <c r="AX9" s="37">
        <v>47</v>
      </c>
      <c r="AY9" s="37">
        <v>48</v>
      </c>
      <c r="AZ9" s="37">
        <v>49</v>
      </c>
      <c r="BA9" s="37">
        <v>50</v>
      </c>
      <c r="BB9" s="37">
        <v>51</v>
      </c>
      <c r="BC9" s="37">
        <v>52</v>
      </c>
      <c r="BD9" s="53"/>
    </row>
    <row r="10" spans="1:56" s="4" customFormat="1" ht="13.5" customHeight="1">
      <c r="A10" s="80" t="s">
        <v>23</v>
      </c>
      <c r="B10" s="54" t="s">
        <v>44</v>
      </c>
      <c r="C10" s="38" t="s">
        <v>17</v>
      </c>
      <c r="D10" s="39">
        <f>D12+D14</f>
        <v>4</v>
      </c>
      <c r="E10" s="39">
        <f aca="true" t="shared" si="0" ref="E10:T11">E12+E14</f>
        <v>4</v>
      </c>
      <c r="F10" s="39">
        <f t="shared" si="0"/>
        <v>4</v>
      </c>
      <c r="G10" s="39">
        <f t="shared" si="0"/>
        <v>4</v>
      </c>
      <c r="H10" s="39">
        <f t="shared" si="0"/>
        <v>4</v>
      </c>
      <c r="I10" s="39">
        <f t="shared" si="0"/>
        <v>4</v>
      </c>
      <c r="J10" s="39">
        <f t="shared" si="0"/>
        <v>4</v>
      </c>
      <c r="K10" s="39">
        <f t="shared" si="0"/>
        <v>4</v>
      </c>
      <c r="L10" s="50">
        <f t="shared" si="0"/>
        <v>0</v>
      </c>
      <c r="M10" s="39">
        <f t="shared" si="0"/>
        <v>4</v>
      </c>
      <c r="N10" s="39">
        <f t="shared" si="0"/>
        <v>4</v>
      </c>
      <c r="O10" s="50">
        <f t="shared" si="0"/>
        <v>0</v>
      </c>
      <c r="P10" s="50">
        <f t="shared" si="0"/>
        <v>0</v>
      </c>
      <c r="Q10" s="39">
        <f t="shared" si="0"/>
        <v>4</v>
      </c>
      <c r="R10" s="39">
        <f t="shared" si="0"/>
        <v>4</v>
      </c>
      <c r="S10" s="39">
        <f t="shared" si="0"/>
        <v>4</v>
      </c>
      <c r="T10" s="50">
        <f t="shared" si="0"/>
        <v>0</v>
      </c>
      <c r="U10" s="29"/>
      <c r="V10" s="29"/>
      <c r="W10" s="39">
        <f>W12+W14</f>
        <v>4</v>
      </c>
      <c r="X10" s="39">
        <f aca="true" t="shared" si="1" ref="X10:AO11">X12+X14</f>
        <v>4</v>
      </c>
      <c r="Y10" s="39">
        <f t="shared" si="1"/>
        <v>4</v>
      </c>
      <c r="Z10" s="39">
        <f t="shared" si="1"/>
        <v>4</v>
      </c>
      <c r="AA10" s="39">
        <f t="shared" si="1"/>
        <v>4</v>
      </c>
      <c r="AB10" s="50">
        <f t="shared" si="1"/>
        <v>0</v>
      </c>
      <c r="AC10" s="50">
        <f t="shared" si="1"/>
        <v>0</v>
      </c>
      <c r="AD10" s="39">
        <f t="shared" si="1"/>
        <v>4</v>
      </c>
      <c r="AE10" s="39">
        <f t="shared" si="1"/>
        <v>4</v>
      </c>
      <c r="AF10" s="39">
        <f t="shared" si="1"/>
        <v>4</v>
      </c>
      <c r="AG10" s="50">
        <f t="shared" si="1"/>
        <v>0</v>
      </c>
      <c r="AH10" s="39">
        <f t="shared" si="1"/>
        <v>4</v>
      </c>
      <c r="AI10" s="39">
        <f t="shared" si="1"/>
        <v>4</v>
      </c>
      <c r="AJ10" s="50">
        <f t="shared" si="1"/>
        <v>0</v>
      </c>
      <c r="AK10" s="50">
        <f t="shared" si="1"/>
        <v>0</v>
      </c>
      <c r="AL10" s="50">
        <f t="shared" si="1"/>
        <v>0</v>
      </c>
      <c r="AM10" s="50">
        <f t="shared" si="1"/>
        <v>0</v>
      </c>
      <c r="AN10" s="39">
        <f t="shared" si="1"/>
        <v>4</v>
      </c>
      <c r="AO10" s="39">
        <f t="shared" si="1"/>
        <v>4</v>
      </c>
      <c r="AP10" s="48"/>
      <c r="AQ10" s="48"/>
      <c r="AR10" s="44">
        <f aca="true" t="shared" si="2" ref="AR10:AT11">AR12+AR14</f>
        <v>0</v>
      </c>
      <c r="AS10" s="44">
        <f t="shared" si="2"/>
        <v>0</v>
      </c>
      <c r="AT10" s="44">
        <f t="shared" si="2"/>
        <v>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13">
        <f aca="true" t="shared" si="3" ref="BD10:BD64">SUM(D10:BC10)</f>
        <v>100</v>
      </c>
    </row>
    <row r="11" spans="1:56" s="4" customFormat="1" ht="13.5" customHeight="1">
      <c r="A11" s="81"/>
      <c r="B11" s="54"/>
      <c r="C11" s="38" t="s">
        <v>18</v>
      </c>
      <c r="D11" s="39">
        <f>D13+D15</f>
        <v>2</v>
      </c>
      <c r="E11" s="39">
        <f t="shared" si="0"/>
        <v>2</v>
      </c>
      <c r="F11" s="39">
        <f t="shared" si="0"/>
        <v>2</v>
      </c>
      <c r="G11" s="39">
        <f t="shared" si="0"/>
        <v>2</v>
      </c>
      <c r="H11" s="39">
        <f t="shared" si="0"/>
        <v>2</v>
      </c>
      <c r="I11" s="39">
        <f t="shared" si="0"/>
        <v>2</v>
      </c>
      <c r="J11" s="39">
        <f t="shared" si="0"/>
        <v>2</v>
      </c>
      <c r="K11" s="39">
        <f t="shared" si="0"/>
        <v>2</v>
      </c>
      <c r="L11" s="50">
        <f t="shared" si="0"/>
        <v>0</v>
      </c>
      <c r="M11" s="39">
        <f t="shared" si="0"/>
        <v>2</v>
      </c>
      <c r="N11" s="39">
        <f t="shared" si="0"/>
        <v>2</v>
      </c>
      <c r="O11" s="50">
        <f t="shared" si="0"/>
        <v>0</v>
      </c>
      <c r="P11" s="50">
        <f t="shared" si="0"/>
        <v>0</v>
      </c>
      <c r="Q11" s="39">
        <f t="shared" si="0"/>
        <v>2</v>
      </c>
      <c r="R11" s="39">
        <f t="shared" si="0"/>
        <v>2</v>
      </c>
      <c r="S11" s="39">
        <f t="shared" si="0"/>
        <v>2</v>
      </c>
      <c r="T11" s="50">
        <f t="shared" si="0"/>
        <v>0</v>
      </c>
      <c r="U11" s="29"/>
      <c r="V11" s="29"/>
      <c r="W11" s="39">
        <f>W13+W15</f>
        <v>2</v>
      </c>
      <c r="X11" s="39">
        <f t="shared" si="1"/>
        <v>2</v>
      </c>
      <c r="Y11" s="39">
        <f t="shared" si="1"/>
        <v>2</v>
      </c>
      <c r="Z11" s="39">
        <f t="shared" si="1"/>
        <v>2</v>
      </c>
      <c r="AA11" s="39">
        <f t="shared" si="1"/>
        <v>2</v>
      </c>
      <c r="AB11" s="50">
        <f t="shared" si="1"/>
        <v>0</v>
      </c>
      <c r="AC11" s="50">
        <f t="shared" si="1"/>
        <v>0</v>
      </c>
      <c r="AD11" s="39">
        <f t="shared" si="1"/>
        <v>2</v>
      </c>
      <c r="AE11" s="39">
        <f t="shared" si="1"/>
        <v>2</v>
      </c>
      <c r="AF11" s="39">
        <f t="shared" si="1"/>
        <v>2</v>
      </c>
      <c r="AG11" s="50">
        <f t="shared" si="1"/>
        <v>0</v>
      </c>
      <c r="AH11" s="39">
        <f t="shared" si="1"/>
        <v>2</v>
      </c>
      <c r="AI11" s="39">
        <f t="shared" si="1"/>
        <v>2</v>
      </c>
      <c r="AJ11" s="50">
        <f t="shared" si="1"/>
        <v>0</v>
      </c>
      <c r="AK11" s="50">
        <f t="shared" si="1"/>
        <v>0</v>
      </c>
      <c r="AL11" s="50">
        <f t="shared" si="1"/>
        <v>0</v>
      </c>
      <c r="AM11" s="50">
        <f t="shared" si="1"/>
        <v>0</v>
      </c>
      <c r="AN11" s="39">
        <f t="shared" si="1"/>
        <v>2</v>
      </c>
      <c r="AO11" s="39">
        <f t="shared" si="1"/>
        <v>2</v>
      </c>
      <c r="AP11" s="48"/>
      <c r="AQ11" s="48"/>
      <c r="AR11" s="44">
        <f t="shared" si="2"/>
        <v>0</v>
      </c>
      <c r="AS11" s="44">
        <f t="shared" si="2"/>
        <v>0</v>
      </c>
      <c r="AT11" s="44">
        <f t="shared" si="2"/>
        <v>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13">
        <f t="shared" si="3"/>
        <v>50</v>
      </c>
    </row>
    <row r="12" spans="1:56" s="4" customFormat="1" ht="13.5" customHeight="1">
      <c r="A12" s="82" t="s">
        <v>45</v>
      </c>
      <c r="B12" s="62" t="s">
        <v>46</v>
      </c>
      <c r="C12" s="5" t="s">
        <v>17</v>
      </c>
      <c r="D12" s="20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51"/>
      <c r="M12" s="20">
        <v>2</v>
      </c>
      <c r="N12" s="20">
        <v>2</v>
      </c>
      <c r="O12" s="51"/>
      <c r="P12" s="51"/>
      <c r="Q12" s="20">
        <v>2</v>
      </c>
      <c r="R12" s="20">
        <v>2</v>
      </c>
      <c r="S12" s="20">
        <v>2</v>
      </c>
      <c r="T12" s="51"/>
      <c r="U12" s="24"/>
      <c r="V12" s="24"/>
      <c r="W12" s="20">
        <v>2</v>
      </c>
      <c r="X12" s="20">
        <v>2</v>
      </c>
      <c r="Y12" s="20">
        <v>2</v>
      </c>
      <c r="Z12" s="20">
        <v>2</v>
      </c>
      <c r="AA12" s="20">
        <v>2</v>
      </c>
      <c r="AB12" s="51"/>
      <c r="AC12" s="51"/>
      <c r="AD12" s="20">
        <v>2</v>
      </c>
      <c r="AE12" s="20">
        <v>2</v>
      </c>
      <c r="AF12" s="20">
        <v>2</v>
      </c>
      <c r="AG12" s="51"/>
      <c r="AH12" s="20">
        <v>2</v>
      </c>
      <c r="AI12" s="20">
        <v>2</v>
      </c>
      <c r="AJ12" s="51"/>
      <c r="AK12" s="51"/>
      <c r="AL12" s="51"/>
      <c r="AM12" s="51"/>
      <c r="AN12" s="20">
        <v>2</v>
      </c>
      <c r="AO12" s="20">
        <v>2</v>
      </c>
      <c r="AP12" s="48"/>
      <c r="AQ12" s="48"/>
      <c r="AR12" s="45"/>
      <c r="AS12" s="45"/>
      <c r="AT12" s="45"/>
      <c r="AU12" s="24"/>
      <c r="AV12" s="24"/>
      <c r="AW12" s="24"/>
      <c r="AX12" s="24"/>
      <c r="AY12" s="24"/>
      <c r="AZ12" s="24"/>
      <c r="BA12" s="24"/>
      <c r="BB12" s="24"/>
      <c r="BC12" s="24"/>
      <c r="BD12" s="13">
        <f t="shared" si="3"/>
        <v>50</v>
      </c>
    </row>
    <row r="13" spans="1:56" s="4" customFormat="1" ht="13.5" customHeight="1">
      <c r="A13" s="83"/>
      <c r="B13" s="62"/>
      <c r="C13" s="5" t="s">
        <v>18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51"/>
      <c r="M13" s="20">
        <v>1</v>
      </c>
      <c r="N13" s="20">
        <v>1</v>
      </c>
      <c r="O13" s="51"/>
      <c r="P13" s="51"/>
      <c r="Q13" s="20">
        <v>1</v>
      </c>
      <c r="R13" s="20">
        <v>1</v>
      </c>
      <c r="S13" s="20">
        <v>1</v>
      </c>
      <c r="T13" s="51"/>
      <c r="U13" s="24"/>
      <c r="V13" s="24"/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51"/>
      <c r="AC13" s="51"/>
      <c r="AD13" s="20">
        <v>1</v>
      </c>
      <c r="AE13" s="20">
        <v>1</v>
      </c>
      <c r="AF13" s="20">
        <v>1</v>
      </c>
      <c r="AG13" s="51"/>
      <c r="AH13" s="20">
        <v>1</v>
      </c>
      <c r="AI13" s="20">
        <v>1</v>
      </c>
      <c r="AJ13" s="51"/>
      <c r="AK13" s="51"/>
      <c r="AL13" s="51"/>
      <c r="AM13" s="51"/>
      <c r="AN13" s="20">
        <v>1</v>
      </c>
      <c r="AO13" s="20">
        <v>1</v>
      </c>
      <c r="AP13" s="48"/>
      <c r="AQ13" s="48"/>
      <c r="AR13" s="45"/>
      <c r="AS13" s="45"/>
      <c r="AT13" s="45"/>
      <c r="AU13" s="24"/>
      <c r="AV13" s="24"/>
      <c r="AW13" s="24"/>
      <c r="AX13" s="24"/>
      <c r="AY13" s="24"/>
      <c r="AZ13" s="24"/>
      <c r="BA13" s="24"/>
      <c r="BB13" s="24"/>
      <c r="BC13" s="24"/>
      <c r="BD13" s="13">
        <f t="shared" si="3"/>
        <v>25</v>
      </c>
    </row>
    <row r="14" spans="1:56" s="4" customFormat="1" ht="13.5" customHeight="1">
      <c r="A14" s="82" t="s">
        <v>47</v>
      </c>
      <c r="B14" s="64" t="s">
        <v>48</v>
      </c>
      <c r="C14" s="5" t="s">
        <v>17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51"/>
      <c r="M14" s="20">
        <v>2</v>
      </c>
      <c r="N14" s="20">
        <v>2</v>
      </c>
      <c r="O14" s="51"/>
      <c r="P14" s="51"/>
      <c r="Q14" s="20">
        <v>2</v>
      </c>
      <c r="R14" s="20">
        <v>2</v>
      </c>
      <c r="S14" s="20">
        <v>2</v>
      </c>
      <c r="T14" s="51"/>
      <c r="U14" s="24"/>
      <c r="V14" s="24"/>
      <c r="W14" s="20">
        <v>2</v>
      </c>
      <c r="X14" s="20">
        <v>2</v>
      </c>
      <c r="Y14" s="20">
        <v>2</v>
      </c>
      <c r="Z14" s="20">
        <v>2</v>
      </c>
      <c r="AA14" s="20">
        <v>2</v>
      </c>
      <c r="AB14" s="51"/>
      <c r="AC14" s="51"/>
      <c r="AD14" s="20">
        <v>2</v>
      </c>
      <c r="AE14" s="20">
        <v>2</v>
      </c>
      <c r="AF14" s="20">
        <v>2</v>
      </c>
      <c r="AG14" s="51"/>
      <c r="AH14" s="20">
        <v>2</v>
      </c>
      <c r="AI14" s="20">
        <v>2</v>
      </c>
      <c r="AJ14" s="51"/>
      <c r="AK14" s="51"/>
      <c r="AL14" s="51"/>
      <c r="AM14" s="51"/>
      <c r="AN14" s="20">
        <v>2</v>
      </c>
      <c r="AO14" s="20">
        <v>2</v>
      </c>
      <c r="AP14" s="48"/>
      <c r="AQ14" s="48"/>
      <c r="AR14" s="45"/>
      <c r="AS14" s="45"/>
      <c r="AT14" s="45"/>
      <c r="AU14" s="24"/>
      <c r="AV14" s="24"/>
      <c r="AW14" s="24"/>
      <c r="AX14" s="24"/>
      <c r="AY14" s="24"/>
      <c r="AZ14" s="24"/>
      <c r="BA14" s="24"/>
      <c r="BB14" s="24"/>
      <c r="BC14" s="24"/>
      <c r="BD14" s="13">
        <f t="shared" si="3"/>
        <v>50</v>
      </c>
    </row>
    <row r="15" spans="1:56" s="4" customFormat="1" ht="13.5" customHeight="1">
      <c r="A15" s="83"/>
      <c r="B15" s="65"/>
      <c r="C15" s="5" t="s">
        <v>18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51"/>
      <c r="M15" s="20">
        <v>1</v>
      </c>
      <c r="N15" s="20">
        <v>1</v>
      </c>
      <c r="O15" s="51"/>
      <c r="P15" s="51"/>
      <c r="Q15" s="20">
        <v>1</v>
      </c>
      <c r="R15" s="20">
        <v>1</v>
      </c>
      <c r="S15" s="20">
        <v>1</v>
      </c>
      <c r="T15" s="51"/>
      <c r="U15" s="24"/>
      <c r="V15" s="24"/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51"/>
      <c r="AC15" s="51"/>
      <c r="AD15" s="20">
        <v>1</v>
      </c>
      <c r="AE15" s="20">
        <v>1</v>
      </c>
      <c r="AF15" s="20">
        <v>1</v>
      </c>
      <c r="AG15" s="51"/>
      <c r="AH15" s="20">
        <v>1</v>
      </c>
      <c r="AI15" s="20">
        <v>1</v>
      </c>
      <c r="AJ15" s="51"/>
      <c r="AK15" s="51"/>
      <c r="AL15" s="51"/>
      <c r="AM15" s="51"/>
      <c r="AN15" s="20">
        <v>1</v>
      </c>
      <c r="AO15" s="20">
        <v>1</v>
      </c>
      <c r="AP15" s="48"/>
      <c r="AQ15" s="48"/>
      <c r="AR15" s="45"/>
      <c r="AS15" s="45"/>
      <c r="AT15" s="45"/>
      <c r="AU15" s="24"/>
      <c r="AV15" s="24"/>
      <c r="AW15" s="24"/>
      <c r="AX15" s="24"/>
      <c r="AY15" s="24"/>
      <c r="AZ15" s="24"/>
      <c r="BA15" s="24"/>
      <c r="BB15" s="24"/>
      <c r="BC15" s="24"/>
      <c r="BD15" s="13">
        <f t="shared" si="3"/>
        <v>25</v>
      </c>
    </row>
    <row r="16" spans="1:56" s="4" customFormat="1" ht="13.5" customHeight="1">
      <c r="A16" s="80" t="s">
        <v>26</v>
      </c>
      <c r="B16" s="69" t="s">
        <v>49</v>
      </c>
      <c r="C16" s="38" t="s">
        <v>17</v>
      </c>
      <c r="D16" s="39">
        <f>D18</f>
        <v>32</v>
      </c>
      <c r="E16" s="39">
        <f aca="true" t="shared" si="4" ref="E16:AT17">E18</f>
        <v>32</v>
      </c>
      <c r="F16" s="39">
        <f t="shared" si="4"/>
        <v>32</v>
      </c>
      <c r="G16" s="39">
        <f t="shared" si="4"/>
        <v>32</v>
      </c>
      <c r="H16" s="39">
        <f t="shared" si="4"/>
        <v>32</v>
      </c>
      <c r="I16" s="39">
        <f t="shared" si="4"/>
        <v>32</v>
      </c>
      <c r="J16" s="39">
        <f t="shared" si="4"/>
        <v>32</v>
      </c>
      <c r="K16" s="39">
        <f t="shared" si="4"/>
        <v>32</v>
      </c>
      <c r="L16" s="50">
        <f t="shared" si="4"/>
        <v>36</v>
      </c>
      <c r="M16" s="39">
        <f t="shared" si="4"/>
        <v>32</v>
      </c>
      <c r="N16" s="39">
        <f t="shared" si="4"/>
        <v>32</v>
      </c>
      <c r="O16" s="50">
        <f t="shared" si="4"/>
        <v>36</v>
      </c>
      <c r="P16" s="50">
        <f t="shared" si="4"/>
        <v>36</v>
      </c>
      <c r="Q16" s="39">
        <f t="shared" si="4"/>
        <v>32</v>
      </c>
      <c r="R16" s="39">
        <f t="shared" si="4"/>
        <v>32</v>
      </c>
      <c r="S16" s="39">
        <f t="shared" si="4"/>
        <v>32</v>
      </c>
      <c r="T16" s="50">
        <f t="shared" si="4"/>
        <v>36</v>
      </c>
      <c r="U16" s="24"/>
      <c r="V16" s="24"/>
      <c r="W16" s="39">
        <f t="shared" si="4"/>
        <v>32</v>
      </c>
      <c r="X16" s="39">
        <f t="shared" si="4"/>
        <v>32</v>
      </c>
      <c r="Y16" s="39">
        <f t="shared" si="4"/>
        <v>32</v>
      </c>
      <c r="Z16" s="39">
        <f t="shared" si="4"/>
        <v>32</v>
      </c>
      <c r="AA16" s="39">
        <f t="shared" si="4"/>
        <v>32</v>
      </c>
      <c r="AB16" s="50">
        <f t="shared" si="4"/>
        <v>36</v>
      </c>
      <c r="AC16" s="50">
        <f t="shared" si="4"/>
        <v>36</v>
      </c>
      <c r="AD16" s="39">
        <f t="shared" si="4"/>
        <v>32</v>
      </c>
      <c r="AE16" s="39">
        <f t="shared" si="4"/>
        <v>32</v>
      </c>
      <c r="AF16" s="39">
        <f t="shared" si="4"/>
        <v>32</v>
      </c>
      <c r="AG16" s="50">
        <f t="shared" si="4"/>
        <v>36</v>
      </c>
      <c r="AH16" s="39">
        <f t="shared" si="4"/>
        <v>32</v>
      </c>
      <c r="AI16" s="39">
        <f t="shared" si="4"/>
        <v>32</v>
      </c>
      <c r="AJ16" s="50">
        <f t="shared" si="4"/>
        <v>36</v>
      </c>
      <c r="AK16" s="50">
        <f t="shared" si="4"/>
        <v>36</v>
      </c>
      <c r="AL16" s="50">
        <f t="shared" si="4"/>
        <v>36</v>
      </c>
      <c r="AM16" s="50">
        <f t="shared" si="4"/>
        <v>36</v>
      </c>
      <c r="AN16" s="39">
        <f t="shared" si="4"/>
        <v>32</v>
      </c>
      <c r="AO16" s="39">
        <f t="shared" si="4"/>
        <v>32</v>
      </c>
      <c r="AP16" s="48"/>
      <c r="AQ16" s="48"/>
      <c r="AR16" s="45">
        <f t="shared" si="4"/>
        <v>36</v>
      </c>
      <c r="AS16" s="45">
        <f t="shared" si="4"/>
        <v>36</v>
      </c>
      <c r="AT16" s="45">
        <f t="shared" si="4"/>
        <v>36</v>
      </c>
      <c r="AU16" s="24"/>
      <c r="AV16" s="24"/>
      <c r="AW16" s="24"/>
      <c r="AX16" s="24"/>
      <c r="AY16" s="24"/>
      <c r="AZ16" s="24"/>
      <c r="BA16" s="24"/>
      <c r="BB16" s="24"/>
      <c r="BC16" s="24"/>
      <c r="BD16" s="13">
        <f t="shared" si="3"/>
        <v>1304</v>
      </c>
    </row>
    <row r="17" spans="1:56" s="4" customFormat="1" ht="13.5" customHeight="1">
      <c r="A17" s="81"/>
      <c r="B17" s="70"/>
      <c r="C17" s="38" t="s">
        <v>18</v>
      </c>
      <c r="D17" s="39">
        <f>D19</f>
        <v>16</v>
      </c>
      <c r="E17" s="39">
        <f t="shared" si="4"/>
        <v>16</v>
      </c>
      <c r="F17" s="39">
        <f t="shared" si="4"/>
        <v>16</v>
      </c>
      <c r="G17" s="39">
        <f t="shared" si="4"/>
        <v>16</v>
      </c>
      <c r="H17" s="39">
        <f t="shared" si="4"/>
        <v>16</v>
      </c>
      <c r="I17" s="39">
        <f t="shared" si="4"/>
        <v>16</v>
      </c>
      <c r="J17" s="39">
        <f t="shared" si="4"/>
        <v>16</v>
      </c>
      <c r="K17" s="39">
        <f t="shared" si="4"/>
        <v>16</v>
      </c>
      <c r="L17" s="50">
        <f t="shared" si="4"/>
        <v>0</v>
      </c>
      <c r="M17" s="39">
        <f t="shared" si="4"/>
        <v>16</v>
      </c>
      <c r="N17" s="39">
        <f t="shared" si="4"/>
        <v>16</v>
      </c>
      <c r="O17" s="50">
        <f t="shared" si="4"/>
        <v>0</v>
      </c>
      <c r="P17" s="50">
        <f t="shared" si="4"/>
        <v>0</v>
      </c>
      <c r="Q17" s="39">
        <f t="shared" si="4"/>
        <v>16</v>
      </c>
      <c r="R17" s="39">
        <f t="shared" si="4"/>
        <v>16</v>
      </c>
      <c r="S17" s="39">
        <f t="shared" si="4"/>
        <v>16</v>
      </c>
      <c r="T17" s="50">
        <f t="shared" si="4"/>
        <v>0</v>
      </c>
      <c r="U17" s="24"/>
      <c r="V17" s="24"/>
      <c r="W17" s="39">
        <f t="shared" si="4"/>
        <v>16</v>
      </c>
      <c r="X17" s="39">
        <f t="shared" si="4"/>
        <v>16</v>
      </c>
      <c r="Y17" s="39">
        <f t="shared" si="4"/>
        <v>16</v>
      </c>
      <c r="Z17" s="39">
        <f t="shared" si="4"/>
        <v>16</v>
      </c>
      <c r="AA17" s="39">
        <f t="shared" si="4"/>
        <v>16</v>
      </c>
      <c r="AB17" s="50">
        <f t="shared" si="4"/>
        <v>0</v>
      </c>
      <c r="AC17" s="50">
        <f t="shared" si="4"/>
        <v>0</v>
      </c>
      <c r="AD17" s="39">
        <f t="shared" si="4"/>
        <v>16</v>
      </c>
      <c r="AE17" s="39">
        <f t="shared" si="4"/>
        <v>16</v>
      </c>
      <c r="AF17" s="39">
        <f t="shared" si="4"/>
        <v>16</v>
      </c>
      <c r="AG17" s="50">
        <f t="shared" si="4"/>
        <v>0</v>
      </c>
      <c r="AH17" s="39">
        <f t="shared" si="4"/>
        <v>16</v>
      </c>
      <c r="AI17" s="39">
        <f t="shared" si="4"/>
        <v>16</v>
      </c>
      <c r="AJ17" s="50">
        <f t="shared" si="4"/>
        <v>0</v>
      </c>
      <c r="AK17" s="50">
        <f t="shared" si="4"/>
        <v>0</v>
      </c>
      <c r="AL17" s="50">
        <f t="shared" si="4"/>
        <v>0</v>
      </c>
      <c r="AM17" s="50">
        <f t="shared" si="4"/>
        <v>0</v>
      </c>
      <c r="AN17" s="39">
        <f t="shared" si="4"/>
        <v>16</v>
      </c>
      <c r="AO17" s="39">
        <f t="shared" si="4"/>
        <v>16</v>
      </c>
      <c r="AP17" s="48"/>
      <c r="AQ17" s="48"/>
      <c r="AR17" s="45">
        <f t="shared" si="4"/>
        <v>0</v>
      </c>
      <c r="AS17" s="45">
        <f t="shared" si="4"/>
        <v>0</v>
      </c>
      <c r="AT17" s="45">
        <f t="shared" si="4"/>
        <v>0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13">
        <f t="shared" si="3"/>
        <v>400</v>
      </c>
    </row>
    <row r="18" spans="1:56" s="33" customFormat="1" ht="13.5" customHeight="1">
      <c r="A18" s="79" t="s">
        <v>24</v>
      </c>
      <c r="B18" s="55" t="s">
        <v>50</v>
      </c>
      <c r="C18" s="6" t="s">
        <v>17</v>
      </c>
      <c r="D18" s="7">
        <f>D20+D42+D54</f>
        <v>32</v>
      </c>
      <c r="E18" s="7">
        <f aca="true" t="shared" si="5" ref="E18:T19">E20+E42+E54</f>
        <v>32</v>
      </c>
      <c r="F18" s="7">
        <f t="shared" si="5"/>
        <v>32</v>
      </c>
      <c r="G18" s="7">
        <f t="shared" si="5"/>
        <v>32</v>
      </c>
      <c r="H18" s="7">
        <f t="shared" si="5"/>
        <v>32</v>
      </c>
      <c r="I18" s="7">
        <f t="shared" si="5"/>
        <v>32</v>
      </c>
      <c r="J18" s="7">
        <f t="shared" si="5"/>
        <v>32</v>
      </c>
      <c r="K18" s="7">
        <f t="shared" si="5"/>
        <v>32</v>
      </c>
      <c r="L18" s="50">
        <f t="shared" si="5"/>
        <v>36</v>
      </c>
      <c r="M18" s="7">
        <f t="shared" si="5"/>
        <v>32</v>
      </c>
      <c r="N18" s="7">
        <f t="shared" si="5"/>
        <v>32</v>
      </c>
      <c r="O18" s="50">
        <f t="shared" si="5"/>
        <v>36</v>
      </c>
      <c r="P18" s="50">
        <f t="shared" si="5"/>
        <v>36</v>
      </c>
      <c r="Q18" s="7">
        <f t="shared" si="5"/>
        <v>32</v>
      </c>
      <c r="R18" s="7">
        <f t="shared" si="5"/>
        <v>32</v>
      </c>
      <c r="S18" s="7">
        <f t="shared" si="5"/>
        <v>32</v>
      </c>
      <c r="T18" s="50">
        <f t="shared" si="5"/>
        <v>36</v>
      </c>
      <c r="U18" s="24"/>
      <c r="V18" s="24"/>
      <c r="W18" s="7">
        <f>W20+W42+W54</f>
        <v>32</v>
      </c>
      <c r="X18" s="7">
        <f aca="true" t="shared" si="6" ref="X18:AO19">X20+X42+X54</f>
        <v>32</v>
      </c>
      <c r="Y18" s="7">
        <f t="shared" si="6"/>
        <v>32</v>
      </c>
      <c r="Z18" s="7">
        <f t="shared" si="6"/>
        <v>32</v>
      </c>
      <c r="AA18" s="7">
        <f t="shared" si="6"/>
        <v>32</v>
      </c>
      <c r="AB18" s="50">
        <f t="shared" si="6"/>
        <v>36</v>
      </c>
      <c r="AC18" s="50">
        <f t="shared" si="6"/>
        <v>36</v>
      </c>
      <c r="AD18" s="7">
        <f t="shared" si="6"/>
        <v>32</v>
      </c>
      <c r="AE18" s="7">
        <f t="shared" si="6"/>
        <v>32</v>
      </c>
      <c r="AF18" s="7">
        <f t="shared" si="6"/>
        <v>32</v>
      </c>
      <c r="AG18" s="50">
        <f t="shared" si="6"/>
        <v>36</v>
      </c>
      <c r="AH18" s="7">
        <f t="shared" si="6"/>
        <v>32</v>
      </c>
      <c r="AI18" s="7">
        <f t="shared" si="6"/>
        <v>32</v>
      </c>
      <c r="AJ18" s="50">
        <f t="shared" si="6"/>
        <v>36</v>
      </c>
      <c r="AK18" s="50">
        <f t="shared" si="6"/>
        <v>36</v>
      </c>
      <c r="AL18" s="50">
        <f t="shared" si="6"/>
        <v>36</v>
      </c>
      <c r="AM18" s="50">
        <f t="shared" si="6"/>
        <v>36</v>
      </c>
      <c r="AN18" s="7">
        <f t="shared" si="6"/>
        <v>32</v>
      </c>
      <c r="AO18" s="7">
        <f t="shared" si="6"/>
        <v>32</v>
      </c>
      <c r="AP18" s="48"/>
      <c r="AQ18" s="48"/>
      <c r="AR18" s="45">
        <f aca="true" t="shared" si="7" ref="AR18:AT19">AR20+AR42+AR54</f>
        <v>36</v>
      </c>
      <c r="AS18" s="45">
        <f t="shared" si="7"/>
        <v>36</v>
      </c>
      <c r="AT18" s="45">
        <f t="shared" si="7"/>
        <v>36</v>
      </c>
      <c r="AU18" s="24"/>
      <c r="AV18" s="24"/>
      <c r="AW18" s="24"/>
      <c r="AX18" s="24"/>
      <c r="AY18" s="24"/>
      <c r="AZ18" s="24"/>
      <c r="BA18" s="24"/>
      <c r="BB18" s="24"/>
      <c r="BC18" s="24"/>
      <c r="BD18" s="13">
        <f t="shared" si="3"/>
        <v>1304</v>
      </c>
    </row>
    <row r="19" spans="1:56" s="33" customFormat="1" ht="13.5" customHeight="1">
      <c r="A19" s="79"/>
      <c r="B19" s="55"/>
      <c r="C19" s="6" t="s">
        <v>18</v>
      </c>
      <c r="D19" s="7">
        <f>D21+D43+D55</f>
        <v>16</v>
      </c>
      <c r="E19" s="7">
        <f t="shared" si="5"/>
        <v>16</v>
      </c>
      <c r="F19" s="7">
        <f t="shared" si="5"/>
        <v>16</v>
      </c>
      <c r="G19" s="7">
        <f t="shared" si="5"/>
        <v>16</v>
      </c>
      <c r="H19" s="7">
        <f t="shared" si="5"/>
        <v>16</v>
      </c>
      <c r="I19" s="7">
        <f t="shared" si="5"/>
        <v>16</v>
      </c>
      <c r="J19" s="7">
        <f t="shared" si="5"/>
        <v>16</v>
      </c>
      <c r="K19" s="7">
        <f t="shared" si="5"/>
        <v>16</v>
      </c>
      <c r="L19" s="50">
        <f t="shared" si="5"/>
        <v>0</v>
      </c>
      <c r="M19" s="7">
        <f t="shared" si="5"/>
        <v>16</v>
      </c>
      <c r="N19" s="7">
        <f t="shared" si="5"/>
        <v>16</v>
      </c>
      <c r="O19" s="50">
        <f t="shared" si="5"/>
        <v>0</v>
      </c>
      <c r="P19" s="50">
        <f t="shared" si="5"/>
        <v>0</v>
      </c>
      <c r="Q19" s="7">
        <f t="shared" si="5"/>
        <v>16</v>
      </c>
      <c r="R19" s="7">
        <f t="shared" si="5"/>
        <v>16</v>
      </c>
      <c r="S19" s="7">
        <f t="shared" si="5"/>
        <v>16</v>
      </c>
      <c r="T19" s="50">
        <f t="shared" si="5"/>
        <v>0</v>
      </c>
      <c r="U19" s="24"/>
      <c r="V19" s="24"/>
      <c r="W19" s="7">
        <f>W21+W43+W55</f>
        <v>16</v>
      </c>
      <c r="X19" s="7">
        <f t="shared" si="6"/>
        <v>16</v>
      </c>
      <c r="Y19" s="7">
        <f t="shared" si="6"/>
        <v>16</v>
      </c>
      <c r="Z19" s="7">
        <f t="shared" si="6"/>
        <v>16</v>
      </c>
      <c r="AA19" s="7">
        <f t="shared" si="6"/>
        <v>16</v>
      </c>
      <c r="AB19" s="50">
        <f t="shared" si="6"/>
        <v>0</v>
      </c>
      <c r="AC19" s="50">
        <f t="shared" si="6"/>
        <v>0</v>
      </c>
      <c r="AD19" s="7">
        <f t="shared" si="6"/>
        <v>16</v>
      </c>
      <c r="AE19" s="7">
        <f t="shared" si="6"/>
        <v>16</v>
      </c>
      <c r="AF19" s="7">
        <f t="shared" si="6"/>
        <v>16</v>
      </c>
      <c r="AG19" s="50">
        <f t="shared" si="6"/>
        <v>0</v>
      </c>
      <c r="AH19" s="7">
        <f t="shared" si="6"/>
        <v>16</v>
      </c>
      <c r="AI19" s="7">
        <f t="shared" si="6"/>
        <v>16</v>
      </c>
      <c r="AJ19" s="50">
        <f t="shared" si="6"/>
        <v>0</v>
      </c>
      <c r="AK19" s="50">
        <f t="shared" si="6"/>
        <v>0</v>
      </c>
      <c r="AL19" s="50">
        <f t="shared" si="6"/>
        <v>0</v>
      </c>
      <c r="AM19" s="50">
        <f t="shared" si="6"/>
        <v>0</v>
      </c>
      <c r="AN19" s="7">
        <f t="shared" si="6"/>
        <v>16</v>
      </c>
      <c r="AO19" s="7">
        <f t="shared" si="6"/>
        <v>16</v>
      </c>
      <c r="AP19" s="48"/>
      <c r="AQ19" s="48"/>
      <c r="AR19" s="44">
        <f t="shared" si="7"/>
        <v>0</v>
      </c>
      <c r="AS19" s="44">
        <f t="shared" si="7"/>
        <v>0</v>
      </c>
      <c r="AT19" s="44">
        <f t="shared" si="7"/>
        <v>0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13">
        <f t="shared" si="3"/>
        <v>400</v>
      </c>
    </row>
    <row r="20" spans="1:56" s="31" customFormat="1" ht="15" customHeight="1">
      <c r="A20" s="84" t="s">
        <v>29</v>
      </c>
      <c r="B20" s="90" t="s">
        <v>31</v>
      </c>
      <c r="C20" s="32" t="s">
        <v>17</v>
      </c>
      <c r="D20" s="30">
        <f>D22+D24+D28+D32+D34+D36+D40+D26+D30+D38</f>
        <v>26</v>
      </c>
      <c r="E20" s="30">
        <f aca="true" t="shared" si="8" ref="E20:T21">E22+E24+E28+E32+E34+E36+E40+E26+E30+E38</f>
        <v>26</v>
      </c>
      <c r="F20" s="30">
        <f t="shared" si="8"/>
        <v>26</v>
      </c>
      <c r="G20" s="30">
        <f t="shared" si="8"/>
        <v>26</v>
      </c>
      <c r="H20" s="30">
        <f t="shared" si="8"/>
        <v>26</v>
      </c>
      <c r="I20" s="30">
        <f t="shared" si="8"/>
        <v>26</v>
      </c>
      <c r="J20" s="30">
        <f t="shared" si="8"/>
        <v>26</v>
      </c>
      <c r="K20" s="30">
        <f t="shared" si="8"/>
        <v>26</v>
      </c>
      <c r="L20" s="50">
        <f t="shared" si="8"/>
        <v>0</v>
      </c>
      <c r="M20" s="30">
        <f t="shared" si="8"/>
        <v>26</v>
      </c>
      <c r="N20" s="30">
        <f t="shared" si="8"/>
        <v>26</v>
      </c>
      <c r="O20" s="50">
        <f t="shared" si="8"/>
        <v>36</v>
      </c>
      <c r="P20" s="50">
        <f t="shared" si="8"/>
        <v>36</v>
      </c>
      <c r="Q20" s="30">
        <f t="shared" si="8"/>
        <v>26</v>
      </c>
      <c r="R20" s="30">
        <f t="shared" si="8"/>
        <v>26</v>
      </c>
      <c r="S20" s="30">
        <f t="shared" si="8"/>
        <v>26</v>
      </c>
      <c r="T20" s="50">
        <f t="shared" si="8"/>
        <v>0</v>
      </c>
      <c r="U20" s="36"/>
      <c r="V20" s="36"/>
      <c r="W20" s="30">
        <f>W22+W24+W28+W32+W34+W36+W40+W26+W30+W38</f>
        <v>24</v>
      </c>
      <c r="X20" s="30">
        <f aca="true" t="shared" si="9" ref="X20:AO21">X22+X24+X28+X32+X34+X36+X40+X26+X30+X38</f>
        <v>24</v>
      </c>
      <c r="Y20" s="30">
        <f t="shared" si="9"/>
        <v>24</v>
      </c>
      <c r="Z20" s="30">
        <f t="shared" si="9"/>
        <v>24</v>
      </c>
      <c r="AA20" s="30">
        <f t="shared" si="9"/>
        <v>24</v>
      </c>
      <c r="AB20" s="50">
        <f t="shared" si="9"/>
        <v>0</v>
      </c>
      <c r="AC20" s="50">
        <f t="shared" si="9"/>
        <v>0</v>
      </c>
      <c r="AD20" s="30">
        <f t="shared" si="9"/>
        <v>24</v>
      </c>
      <c r="AE20" s="30">
        <f t="shared" si="9"/>
        <v>24</v>
      </c>
      <c r="AF20" s="30">
        <f t="shared" si="9"/>
        <v>24</v>
      </c>
      <c r="AG20" s="50">
        <f t="shared" si="9"/>
        <v>36</v>
      </c>
      <c r="AH20" s="30">
        <f t="shared" si="9"/>
        <v>24</v>
      </c>
      <c r="AI20" s="30">
        <f t="shared" si="9"/>
        <v>24</v>
      </c>
      <c r="AJ20" s="50">
        <f t="shared" si="9"/>
        <v>36</v>
      </c>
      <c r="AK20" s="50">
        <f t="shared" si="9"/>
        <v>36</v>
      </c>
      <c r="AL20" s="50">
        <f t="shared" si="9"/>
        <v>36</v>
      </c>
      <c r="AM20" s="50">
        <f t="shared" si="9"/>
        <v>0</v>
      </c>
      <c r="AN20" s="30">
        <f t="shared" si="9"/>
        <v>24</v>
      </c>
      <c r="AO20" s="30">
        <f t="shared" si="9"/>
        <v>24</v>
      </c>
      <c r="AP20" s="48"/>
      <c r="AQ20" s="48"/>
      <c r="AR20" s="46">
        <f aca="true" t="shared" si="10" ref="AR20:AT21">AR22+AR24+AR28+AR32+AR34+AR36+AR40+AR26+AR30+AR38</f>
        <v>0</v>
      </c>
      <c r="AS20" s="46">
        <f t="shared" si="10"/>
        <v>0</v>
      </c>
      <c r="AT20" s="46">
        <f t="shared" si="10"/>
        <v>0</v>
      </c>
      <c r="AU20" s="36"/>
      <c r="AV20" s="36"/>
      <c r="AW20" s="36"/>
      <c r="AX20" s="36"/>
      <c r="AY20" s="36"/>
      <c r="AZ20" s="36"/>
      <c r="BA20" s="36"/>
      <c r="BB20" s="36"/>
      <c r="BC20" s="36"/>
      <c r="BD20" s="13">
        <f t="shared" si="3"/>
        <v>842</v>
      </c>
    </row>
    <row r="21" spans="1:56" s="31" customFormat="1" ht="15.75" customHeight="1">
      <c r="A21" s="84"/>
      <c r="B21" s="91"/>
      <c r="C21" s="32" t="s">
        <v>18</v>
      </c>
      <c r="D21" s="30">
        <f>D23+D25+D29+D33+D35+D37+D41+D27+D31+D39</f>
        <v>13</v>
      </c>
      <c r="E21" s="30">
        <f t="shared" si="8"/>
        <v>13</v>
      </c>
      <c r="F21" s="30">
        <f t="shared" si="8"/>
        <v>13</v>
      </c>
      <c r="G21" s="30">
        <f t="shared" si="8"/>
        <v>13</v>
      </c>
      <c r="H21" s="30">
        <f t="shared" si="8"/>
        <v>13</v>
      </c>
      <c r="I21" s="30">
        <f t="shared" si="8"/>
        <v>13</v>
      </c>
      <c r="J21" s="30">
        <f t="shared" si="8"/>
        <v>13</v>
      </c>
      <c r="K21" s="30">
        <f t="shared" si="8"/>
        <v>13</v>
      </c>
      <c r="L21" s="50">
        <f t="shared" si="8"/>
        <v>0</v>
      </c>
      <c r="M21" s="30">
        <f t="shared" si="8"/>
        <v>13</v>
      </c>
      <c r="N21" s="30">
        <f t="shared" si="8"/>
        <v>13</v>
      </c>
      <c r="O21" s="50">
        <f t="shared" si="8"/>
        <v>0</v>
      </c>
      <c r="P21" s="50">
        <f t="shared" si="8"/>
        <v>0</v>
      </c>
      <c r="Q21" s="30">
        <f t="shared" si="8"/>
        <v>13</v>
      </c>
      <c r="R21" s="30">
        <f t="shared" si="8"/>
        <v>13</v>
      </c>
      <c r="S21" s="30">
        <f t="shared" si="8"/>
        <v>13</v>
      </c>
      <c r="T21" s="50">
        <f t="shared" si="8"/>
        <v>0</v>
      </c>
      <c r="U21" s="36"/>
      <c r="V21" s="36"/>
      <c r="W21" s="30">
        <f>W23+W25+W29+W33+W35+W37+W41+W27+W31+W39</f>
        <v>12</v>
      </c>
      <c r="X21" s="30">
        <f t="shared" si="9"/>
        <v>12</v>
      </c>
      <c r="Y21" s="30">
        <f t="shared" si="9"/>
        <v>12</v>
      </c>
      <c r="Z21" s="30">
        <f t="shared" si="9"/>
        <v>12</v>
      </c>
      <c r="AA21" s="30">
        <f t="shared" si="9"/>
        <v>12</v>
      </c>
      <c r="AB21" s="50">
        <f t="shared" si="9"/>
        <v>0</v>
      </c>
      <c r="AC21" s="50">
        <f t="shared" si="9"/>
        <v>0</v>
      </c>
      <c r="AD21" s="30">
        <f t="shared" si="9"/>
        <v>12</v>
      </c>
      <c r="AE21" s="30">
        <f t="shared" si="9"/>
        <v>12</v>
      </c>
      <c r="AF21" s="30">
        <f t="shared" si="9"/>
        <v>12</v>
      </c>
      <c r="AG21" s="50">
        <f t="shared" si="9"/>
        <v>0</v>
      </c>
      <c r="AH21" s="30">
        <f t="shared" si="9"/>
        <v>12</v>
      </c>
      <c r="AI21" s="30">
        <f t="shared" si="9"/>
        <v>12</v>
      </c>
      <c r="AJ21" s="50">
        <f t="shared" si="9"/>
        <v>0</v>
      </c>
      <c r="AK21" s="50">
        <f t="shared" si="9"/>
        <v>0</v>
      </c>
      <c r="AL21" s="50">
        <f t="shared" si="9"/>
        <v>0</v>
      </c>
      <c r="AM21" s="50">
        <f t="shared" si="9"/>
        <v>0</v>
      </c>
      <c r="AN21" s="30">
        <f t="shared" si="9"/>
        <v>12</v>
      </c>
      <c r="AO21" s="30">
        <f t="shared" si="9"/>
        <v>12</v>
      </c>
      <c r="AP21" s="48"/>
      <c r="AQ21" s="48"/>
      <c r="AR21" s="46">
        <f t="shared" si="10"/>
        <v>0</v>
      </c>
      <c r="AS21" s="46">
        <f t="shared" si="10"/>
        <v>0</v>
      </c>
      <c r="AT21" s="46">
        <f t="shared" si="10"/>
        <v>0</v>
      </c>
      <c r="AU21" s="36"/>
      <c r="AV21" s="36"/>
      <c r="AW21" s="36"/>
      <c r="AX21" s="36"/>
      <c r="AY21" s="36"/>
      <c r="AZ21" s="36"/>
      <c r="BA21" s="36"/>
      <c r="BB21" s="36"/>
      <c r="BC21" s="36"/>
      <c r="BD21" s="13">
        <f t="shared" si="3"/>
        <v>313</v>
      </c>
    </row>
    <row r="22" spans="1:56" s="10" customFormat="1" ht="13.5" customHeight="1">
      <c r="A22" s="77" t="s">
        <v>25</v>
      </c>
      <c r="B22" s="56" t="s">
        <v>32</v>
      </c>
      <c r="C22" s="34" t="s">
        <v>17</v>
      </c>
      <c r="D22" s="20">
        <v>4</v>
      </c>
      <c r="E22" s="20">
        <v>4</v>
      </c>
      <c r="F22" s="20">
        <v>4</v>
      </c>
      <c r="G22" s="20">
        <v>4</v>
      </c>
      <c r="H22" s="20">
        <v>4</v>
      </c>
      <c r="I22" s="20">
        <v>4</v>
      </c>
      <c r="J22" s="20">
        <v>4</v>
      </c>
      <c r="K22" s="20">
        <v>4</v>
      </c>
      <c r="L22" s="51"/>
      <c r="M22" s="20">
        <v>4</v>
      </c>
      <c r="N22" s="20">
        <v>4</v>
      </c>
      <c r="O22" s="51"/>
      <c r="P22" s="51"/>
      <c r="Q22" s="20">
        <v>4</v>
      </c>
      <c r="R22" s="20">
        <v>4</v>
      </c>
      <c r="S22" s="20">
        <v>4</v>
      </c>
      <c r="T22" s="51"/>
      <c r="U22" s="36"/>
      <c r="V22" s="36"/>
      <c r="W22" s="11">
        <v>6</v>
      </c>
      <c r="X22" s="11">
        <v>6</v>
      </c>
      <c r="Y22" s="11">
        <v>6</v>
      </c>
      <c r="Z22" s="11">
        <v>6</v>
      </c>
      <c r="AA22" s="11">
        <v>6</v>
      </c>
      <c r="AB22" s="51"/>
      <c r="AC22" s="51"/>
      <c r="AD22" s="11">
        <v>6</v>
      </c>
      <c r="AE22" s="11">
        <v>6</v>
      </c>
      <c r="AF22" s="11">
        <v>6</v>
      </c>
      <c r="AG22" s="51"/>
      <c r="AH22" s="11">
        <v>6</v>
      </c>
      <c r="AI22" s="11">
        <v>6</v>
      </c>
      <c r="AJ22" s="51"/>
      <c r="AK22" s="51"/>
      <c r="AL22" s="51"/>
      <c r="AM22" s="51"/>
      <c r="AN22" s="11">
        <v>6</v>
      </c>
      <c r="AO22" s="11">
        <v>6</v>
      </c>
      <c r="AP22" s="48"/>
      <c r="AQ22" s="48"/>
      <c r="AR22" s="46"/>
      <c r="AS22" s="46"/>
      <c r="AT22" s="46"/>
      <c r="AU22" s="36"/>
      <c r="AV22" s="36"/>
      <c r="AW22" s="36"/>
      <c r="AX22" s="36"/>
      <c r="AY22" s="36"/>
      <c r="AZ22" s="36"/>
      <c r="BA22" s="36"/>
      <c r="BB22" s="36"/>
      <c r="BC22" s="36"/>
      <c r="BD22" s="13">
        <f t="shared" si="3"/>
        <v>124</v>
      </c>
    </row>
    <row r="23" spans="1:56" s="10" customFormat="1" ht="13.5" customHeight="1">
      <c r="A23" s="78"/>
      <c r="B23" s="57"/>
      <c r="C23" s="34" t="s">
        <v>18</v>
      </c>
      <c r="D23" s="11">
        <v>2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52"/>
      <c r="M23" s="11">
        <v>2</v>
      </c>
      <c r="N23" s="11">
        <v>2</v>
      </c>
      <c r="O23" s="52"/>
      <c r="P23" s="52"/>
      <c r="Q23" s="11">
        <v>2</v>
      </c>
      <c r="R23" s="11">
        <v>2</v>
      </c>
      <c r="S23" s="11">
        <v>2</v>
      </c>
      <c r="T23" s="52"/>
      <c r="U23" s="24"/>
      <c r="V23" s="24"/>
      <c r="W23" s="11">
        <v>3</v>
      </c>
      <c r="X23" s="11">
        <v>3</v>
      </c>
      <c r="Y23" s="11">
        <v>3</v>
      </c>
      <c r="Z23" s="11">
        <v>3</v>
      </c>
      <c r="AA23" s="11">
        <v>3</v>
      </c>
      <c r="AB23" s="52"/>
      <c r="AC23" s="52"/>
      <c r="AD23" s="11">
        <v>3</v>
      </c>
      <c r="AE23" s="11">
        <v>3</v>
      </c>
      <c r="AF23" s="11">
        <v>3</v>
      </c>
      <c r="AG23" s="52"/>
      <c r="AH23" s="11">
        <v>3</v>
      </c>
      <c r="AI23" s="11">
        <v>3</v>
      </c>
      <c r="AJ23" s="52"/>
      <c r="AK23" s="52"/>
      <c r="AL23" s="52"/>
      <c r="AM23" s="52"/>
      <c r="AN23" s="11">
        <v>3</v>
      </c>
      <c r="AO23" s="11">
        <v>3</v>
      </c>
      <c r="AP23" s="48"/>
      <c r="AQ23" s="48"/>
      <c r="AR23" s="46"/>
      <c r="AS23" s="46"/>
      <c r="AT23" s="46"/>
      <c r="AU23" s="24"/>
      <c r="AV23" s="24"/>
      <c r="AW23" s="24"/>
      <c r="AX23" s="24"/>
      <c r="AY23" s="24"/>
      <c r="AZ23" s="24"/>
      <c r="BA23" s="24"/>
      <c r="BB23" s="24"/>
      <c r="BC23" s="24"/>
      <c r="BD23" s="13">
        <f t="shared" si="3"/>
        <v>62</v>
      </c>
    </row>
    <row r="24" spans="1:56" s="4" customFormat="1" ht="13.5" customHeight="1">
      <c r="A24" s="77" t="s">
        <v>51</v>
      </c>
      <c r="B24" s="56" t="s">
        <v>52</v>
      </c>
      <c r="C24" s="34" t="s">
        <v>17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51"/>
      <c r="M24" s="20">
        <v>2</v>
      </c>
      <c r="N24" s="20">
        <v>2</v>
      </c>
      <c r="O24" s="51"/>
      <c r="P24" s="51"/>
      <c r="Q24" s="20">
        <v>2</v>
      </c>
      <c r="R24" s="20">
        <v>2</v>
      </c>
      <c r="S24" s="20">
        <v>2</v>
      </c>
      <c r="T24" s="51"/>
      <c r="U24" s="24"/>
      <c r="V24" s="24"/>
      <c r="W24" s="20">
        <v>4</v>
      </c>
      <c r="X24" s="20">
        <v>4</v>
      </c>
      <c r="Y24" s="20">
        <v>4</v>
      </c>
      <c r="Z24" s="20">
        <v>4</v>
      </c>
      <c r="AA24" s="20">
        <v>4</v>
      </c>
      <c r="AB24" s="51"/>
      <c r="AC24" s="51"/>
      <c r="AD24" s="20">
        <v>4</v>
      </c>
      <c r="AE24" s="20">
        <v>4</v>
      </c>
      <c r="AF24" s="20">
        <v>4</v>
      </c>
      <c r="AG24" s="51"/>
      <c r="AH24" s="20">
        <v>4</v>
      </c>
      <c r="AI24" s="20">
        <v>4</v>
      </c>
      <c r="AJ24" s="51"/>
      <c r="AK24" s="51"/>
      <c r="AL24" s="51"/>
      <c r="AM24" s="51"/>
      <c r="AN24" s="20">
        <v>4</v>
      </c>
      <c r="AO24" s="20">
        <v>4</v>
      </c>
      <c r="AP24" s="48"/>
      <c r="AQ24" s="48"/>
      <c r="AR24" s="45"/>
      <c r="AS24" s="45"/>
      <c r="AT24" s="45"/>
      <c r="AU24" s="24"/>
      <c r="AV24" s="24"/>
      <c r="AW24" s="24"/>
      <c r="AX24" s="24"/>
      <c r="AY24" s="24"/>
      <c r="AZ24" s="24"/>
      <c r="BA24" s="24"/>
      <c r="BB24" s="24"/>
      <c r="BC24" s="24"/>
      <c r="BD24" s="13">
        <f t="shared" si="3"/>
        <v>74</v>
      </c>
    </row>
    <row r="25" spans="1:56" s="4" customFormat="1" ht="13.5" customHeight="1">
      <c r="A25" s="78"/>
      <c r="B25" s="57"/>
      <c r="C25" s="34" t="s">
        <v>18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51"/>
      <c r="M25" s="20">
        <v>1</v>
      </c>
      <c r="N25" s="20">
        <v>1</v>
      </c>
      <c r="O25" s="51"/>
      <c r="P25" s="51"/>
      <c r="Q25" s="20">
        <v>1</v>
      </c>
      <c r="R25" s="20">
        <v>1</v>
      </c>
      <c r="S25" s="20">
        <v>1</v>
      </c>
      <c r="T25" s="51"/>
      <c r="U25" s="24"/>
      <c r="V25" s="24"/>
      <c r="W25" s="11">
        <v>2</v>
      </c>
      <c r="X25" s="11">
        <v>2</v>
      </c>
      <c r="Y25" s="11">
        <v>2</v>
      </c>
      <c r="Z25" s="11">
        <v>2</v>
      </c>
      <c r="AA25" s="11">
        <v>2</v>
      </c>
      <c r="AB25" s="52"/>
      <c r="AC25" s="52"/>
      <c r="AD25" s="11">
        <v>2</v>
      </c>
      <c r="AE25" s="11">
        <v>2</v>
      </c>
      <c r="AF25" s="11">
        <v>2</v>
      </c>
      <c r="AG25" s="52"/>
      <c r="AH25" s="11">
        <v>2</v>
      </c>
      <c r="AI25" s="11">
        <v>2</v>
      </c>
      <c r="AJ25" s="52"/>
      <c r="AK25" s="52"/>
      <c r="AL25" s="52"/>
      <c r="AM25" s="52"/>
      <c r="AN25" s="11">
        <v>2</v>
      </c>
      <c r="AO25" s="11">
        <v>2</v>
      </c>
      <c r="AP25" s="48"/>
      <c r="AQ25" s="48"/>
      <c r="AR25" s="45"/>
      <c r="AS25" s="45"/>
      <c r="AT25" s="45"/>
      <c r="AU25" s="24"/>
      <c r="AV25" s="24"/>
      <c r="AW25" s="24"/>
      <c r="AX25" s="24"/>
      <c r="AY25" s="24"/>
      <c r="AZ25" s="24"/>
      <c r="BA25" s="24"/>
      <c r="BB25" s="24"/>
      <c r="BC25" s="24"/>
      <c r="BD25" s="13">
        <f t="shared" si="3"/>
        <v>37</v>
      </c>
    </row>
    <row r="26" spans="1:56" s="4" customFormat="1" ht="13.5" customHeight="1">
      <c r="A26" s="77" t="s">
        <v>33</v>
      </c>
      <c r="B26" s="56" t="s">
        <v>34</v>
      </c>
      <c r="C26" s="34" t="s">
        <v>17</v>
      </c>
      <c r="D26" s="20">
        <v>2</v>
      </c>
      <c r="E26" s="20">
        <v>2</v>
      </c>
      <c r="F26" s="20">
        <v>2</v>
      </c>
      <c r="G26" s="20">
        <v>2</v>
      </c>
      <c r="H26" s="20">
        <v>2</v>
      </c>
      <c r="I26" s="20">
        <v>2</v>
      </c>
      <c r="J26" s="20">
        <v>2</v>
      </c>
      <c r="K26" s="20">
        <v>2</v>
      </c>
      <c r="L26" s="51"/>
      <c r="M26" s="20">
        <v>2</v>
      </c>
      <c r="N26" s="20">
        <v>2</v>
      </c>
      <c r="O26" s="51"/>
      <c r="P26" s="51"/>
      <c r="Q26" s="20">
        <v>2</v>
      </c>
      <c r="R26" s="20">
        <v>2</v>
      </c>
      <c r="S26" s="20">
        <v>2</v>
      </c>
      <c r="T26" s="51"/>
      <c r="U26" s="24"/>
      <c r="V26" s="24"/>
      <c r="W26" s="20">
        <v>4</v>
      </c>
      <c r="X26" s="20">
        <v>4</v>
      </c>
      <c r="Y26" s="20">
        <v>4</v>
      </c>
      <c r="Z26" s="20">
        <v>4</v>
      </c>
      <c r="AA26" s="20">
        <v>4</v>
      </c>
      <c r="AB26" s="51"/>
      <c r="AC26" s="51"/>
      <c r="AD26" s="20">
        <v>4</v>
      </c>
      <c r="AE26" s="20">
        <v>4</v>
      </c>
      <c r="AF26" s="20">
        <v>4</v>
      </c>
      <c r="AG26" s="51"/>
      <c r="AH26" s="20">
        <v>4</v>
      </c>
      <c r="AI26" s="20">
        <v>4</v>
      </c>
      <c r="AJ26" s="51"/>
      <c r="AK26" s="51"/>
      <c r="AL26" s="51"/>
      <c r="AM26" s="51"/>
      <c r="AN26" s="20">
        <v>4</v>
      </c>
      <c r="AO26" s="20">
        <v>4</v>
      </c>
      <c r="AP26" s="48"/>
      <c r="AQ26" s="48"/>
      <c r="AR26" s="45"/>
      <c r="AS26" s="45"/>
      <c r="AT26" s="45"/>
      <c r="AU26" s="24"/>
      <c r="AV26" s="24"/>
      <c r="AW26" s="24"/>
      <c r="AX26" s="24"/>
      <c r="AY26" s="24"/>
      <c r="AZ26" s="24"/>
      <c r="BA26" s="24"/>
      <c r="BB26" s="24"/>
      <c r="BC26" s="24"/>
      <c r="BD26" s="13">
        <f t="shared" si="3"/>
        <v>74</v>
      </c>
    </row>
    <row r="27" spans="1:56" s="4" customFormat="1" ht="13.5" customHeight="1">
      <c r="A27" s="78"/>
      <c r="B27" s="57"/>
      <c r="C27" s="34" t="s">
        <v>18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51"/>
      <c r="M27" s="20">
        <v>1</v>
      </c>
      <c r="N27" s="20">
        <v>1</v>
      </c>
      <c r="O27" s="51"/>
      <c r="P27" s="51"/>
      <c r="Q27" s="20">
        <v>1</v>
      </c>
      <c r="R27" s="20">
        <v>1</v>
      </c>
      <c r="S27" s="20">
        <v>1</v>
      </c>
      <c r="T27" s="51"/>
      <c r="U27" s="24"/>
      <c r="V27" s="24"/>
      <c r="W27" s="11">
        <v>2</v>
      </c>
      <c r="X27" s="11">
        <v>2</v>
      </c>
      <c r="Y27" s="11">
        <v>2</v>
      </c>
      <c r="Z27" s="11">
        <v>2</v>
      </c>
      <c r="AA27" s="11">
        <v>2</v>
      </c>
      <c r="AB27" s="52"/>
      <c r="AC27" s="52"/>
      <c r="AD27" s="11">
        <v>2</v>
      </c>
      <c r="AE27" s="11">
        <v>2</v>
      </c>
      <c r="AF27" s="11">
        <v>2</v>
      </c>
      <c r="AG27" s="52"/>
      <c r="AH27" s="11">
        <v>2</v>
      </c>
      <c r="AI27" s="11">
        <v>2</v>
      </c>
      <c r="AJ27" s="52"/>
      <c r="AK27" s="52"/>
      <c r="AL27" s="52"/>
      <c r="AM27" s="52"/>
      <c r="AN27" s="11">
        <v>2</v>
      </c>
      <c r="AO27" s="11">
        <v>2</v>
      </c>
      <c r="AP27" s="48"/>
      <c r="AQ27" s="48"/>
      <c r="AR27" s="45"/>
      <c r="AS27" s="45"/>
      <c r="AT27" s="45"/>
      <c r="AU27" s="24"/>
      <c r="AV27" s="24"/>
      <c r="AW27" s="24"/>
      <c r="AX27" s="24"/>
      <c r="AY27" s="24"/>
      <c r="AZ27" s="24"/>
      <c r="BA27" s="24"/>
      <c r="BB27" s="24"/>
      <c r="BC27" s="24"/>
      <c r="BD27" s="13">
        <f t="shared" si="3"/>
        <v>37</v>
      </c>
    </row>
    <row r="28" spans="1:56" s="4" customFormat="1" ht="13.5" customHeight="1">
      <c r="A28" s="77" t="s">
        <v>53</v>
      </c>
      <c r="B28" s="56" t="s">
        <v>54</v>
      </c>
      <c r="C28" s="34" t="s">
        <v>17</v>
      </c>
      <c r="D28" s="20">
        <v>2</v>
      </c>
      <c r="E28" s="20">
        <v>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51"/>
      <c r="M28" s="20">
        <v>2</v>
      </c>
      <c r="N28" s="20">
        <v>2</v>
      </c>
      <c r="O28" s="51"/>
      <c r="P28" s="51"/>
      <c r="Q28" s="20">
        <v>2</v>
      </c>
      <c r="R28" s="20">
        <v>2</v>
      </c>
      <c r="S28" s="20">
        <v>2</v>
      </c>
      <c r="T28" s="51"/>
      <c r="U28" s="24"/>
      <c r="V28" s="24"/>
      <c r="W28" s="20">
        <v>2</v>
      </c>
      <c r="X28" s="20">
        <v>2</v>
      </c>
      <c r="Y28" s="20">
        <v>2</v>
      </c>
      <c r="Z28" s="20">
        <v>2</v>
      </c>
      <c r="AA28" s="20">
        <v>2</v>
      </c>
      <c r="AB28" s="51"/>
      <c r="AC28" s="51"/>
      <c r="AD28" s="20">
        <v>2</v>
      </c>
      <c r="AE28" s="20">
        <v>2</v>
      </c>
      <c r="AF28" s="20">
        <v>2</v>
      </c>
      <c r="AG28" s="51"/>
      <c r="AH28" s="20">
        <v>2</v>
      </c>
      <c r="AI28" s="20">
        <v>2</v>
      </c>
      <c r="AJ28" s="51"/>
      <c r="AK28" s="51"/>
      <c r="AL28" s="51"/>
      <c r="AM28" s="51"/>
      <c r="AN28" s="20">
        <v>2</v>
      </c>
      <c r="AO28" s="20">
        <v>2</v>
      </c>
      <c r="AP28" s="48"/>
      <c r="AQ28" s="48"/>
      <c r="AR28" s="45"/>
      <c r="AS28" s="45"/>
      <c r="AT28" s="45"/>
      <c r="AU28" s="24"/>
      <c r="AV28" s="24"/>
      <c r="AW28" s="24"/>
      <c r="AX28" s="24"/>
      <c r="AY28" s="24"/>
      <c r="AZ28" s="24"/>
      <c r="BA28" s="24"/>
      <c r="BB28" s="24"/>
      <c r="BC28" s="24"/>
      <c r="BD28" s="13">
        <f t="shared" si="3"/>
        <v>50</v>
      </c>
    </row>
    <row r="29" spans="1:56" s="4" customFormat="1" ht="13.5" customHeight="1">
      <c r="A29" s="78"/>
      <c r="B29" s="57"/>
      <c r="C29" s="34" t="s">
        <v>18</v>
      </c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51"/>
      <c r="M29" s="20">
        <v>1</v>
      </c>
      <c r="N29" s="20">
        <v>1</v>
      </c>
      <c r="O29" s="51"/>
      <c r="P29" s="51"/>
      <c r="Q29" s="20">
        <v>1</v>
      </c>
      <c r="R29" s="20">
        <v>1</v>
      </c>
      <c r="S29" s="20">
        <v>1</v>
      </c>
      <c r="T29" s="51"/>
      <c r="U29" s="24"/>
      <c r="V29" s="24"/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52"/>
      <c r="AC29" s="52"/>
      <c r="AD29" s="20">
        <v>1</v>
      </c>
      <c r="AE29" s="20">
        <v>1</v>
      </c>
      <c r="AF29" s="20">
        <v>1</v>
      </c>
      <c r="AG29" s="52"/>
      <c r="AH29" s="20">
        <v>1</v>
      </c>
      <c r="AI29" s="20">
        <v>1</v>
      </c>
      <c r="AJ29" s="52"/>
      <c r="AK29" s="52"/>
      <c r="AL29" s="52"/>
      <c r="AM29" s="52"/>
      <c r="AN29" s="20">
        <v>1</v>
      </c>
      <c r="AO29" s="20">
        <v>1</v>
      </c>
      <c r="AP29" s="48"/>
      <c r="AQ29" s="48"/>
      <c r="AR29" s="45"/>
      <c r="AS29" s="45"/>
      <c r="AT29" s="45"/>
      <c r="AU29" s="24"/>
      <c r="AV29" s="24"/>
      <c r="AW29" s="24"/>
      <c r="AX29" s="24"/>
      <c r="AY29" s="24"/>
      <c r="AZ29" s="24"/>
      <c r="BA29" s="24"/>
      <c r="BB29" s="24"/>
      <c r="BC29" s="24"/>
      <c r="BD29" s="13">
        <f t="shared" si="3"/>
        <v>25</v>
      </c>
    </row>
    <row r="30" spans="1:56" s="4" customFormat="1" ht="13.5" customHeight="1">
      <c r="A30" s="77" t="s">
        <v>35</v>
      </c>
      <c r="B30" s="56" t="s">
        <v>36</v>
      </c>
      <c r="C30" s="34" t="s">
        <v>17</v>
      </c>
      <c r="D30" s="20">
        <v>4</v>
      </c>
      <c r="E30" s="20">
        <v>4</v>
      </c>
      <c r="F30" s="20">
        <v>4</v>
      </c>
      <c r="G30" s="20">
        <v>4</v>
      </c>
      <c r="H30" s="20">
        <v>4</v>
      </c>
      <c r="I30" s="20">
        <v>4</v>
      </c>
      <c r="J30" s="20">
        <v>4</v>
      </c>
      <c r="K30" s="20">
        <v>4</v>
      </c>
      <c r="L30" s="51"/>
      <c r="M30" s="20">
        <v>4</v>
      </c>
      <c r="N30" s="20">
        <v>4</v>
      </c>
      <c r="O30" s="51"/>
      <c r="P30" s="51"/>
      <c r="Q30" s="20">
        <v>4</v>
      </c>
      <c r="R30" s="20">
        <v>4</v>
      </c>
      <c r="S30" s="20">
        <v>4</v>
      </c>
      <c r="T30" s="51"/>
      <c r="U30" s="24"/>
      <c r="V30" s="24"/>
      <c r="W30" s="20">
        <v>2</v>
      </c>
      <c r="X30" s="20">
        <v>2</v>
      </c>
      <c r="Y30" s="20">
        <v>2</v>
      </c>
      <c r="Z30" s="20">
        <v>2</v>
      </c>
      <c r="AA30" s="20">
        <v>2</v>
      </c>
      <c r="AB30" s="52"/>
      <c r="AC30" s="52"/>
      <c r="AD30" s="20">
        <v>2</v>
      </c>
      <c r="AE30" s="20">
        <v>2</v>
      </c>
      <c r="AF30" s="20">
        <v>2</v>
      </c>
      <c r="AG30" s="52"/>
      <c r="AH30" s="20">
        <v>2</v>
      </c>
      <c r="AI30" s="20">
        <v>2</v>
      </c>
      <c r="AJ30" s="52"/>
      <c r="AK30" s="52"/>
      <c r="AL30" s="52"/>
      <c r="AM30" s="52"/>
      <c r="AN30" s="20">
        <v>2</v>
      </c>
      <c r="AO30" s="20">
        <v>2</v>
      </c>
      <c r="AP30" s="48"/>
      <c r="AQ30" s="48"/>
      <c r="AR30" s="45"/>
      <c r="AS30" s="45"/>
      <c r="AT30" s="45"/>
      <c r="AU30" s="24"/>
      <c r="AV30" s="24"/>
      <c r="AW30" s="24"/>
      <c r="AX30" s="24"/>
      <c r="AY30" s="24"/>
      <c r="AZ30" s="24"/>
      <c r="BA30" s="24"/>
      <c r="BB30" s="24"/>
      <c r="BC30" s="24"/>
      <c r="BD30" s="13">
        <f t="shared" si="3"/>
        <v>76</v>
      </c>
    </row>
    <row r="31" spans="1:56" s="4" customFormat="1" ht="13.5" customHeight="1">
      <c r="A31" s="78"/>
      <c r="B31" s="57"/>
      <c r="C31" s="34" t="s">
        <v>18</v>
      </c>
      <c r="D31" s="11">
        <v>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52"/>
      <c r="M31" s="11">
        <v>2</v>
      </c>
      <c r="N31" s="11">
        <v>2</v>
      </c>
      <c r="O31" s="52"/>
      <c r="P31" s="52"/>
      <c r="Q31" s="11">
        <v>2</v>
      </c>
      <c r="R31" s="11">
        <v>2</v>
      </c>
      <c r="S31" s="11">
        <v>2</v>
      </c>
      <c r="T31" s="52"/>
      <c r="U31" s="24"/>
      <c r="V31" s="24"/>
      <c r="W31" s="20">
        <v>1</v>
      </c>
      <c r="X31" s="20">
        <v>1</v>
      </c>
      <c r="Y31" s="20">
        <v>1</v>
      </c>
      <c r="Z31" s="20">
        <v>1</v>
      </c>
      <c r="AA31" s="20">
        <v>1</v>
      </c>
      <c r="AB31" s="52"/>
      <c r="AC31" s="52"/>
      <c r="AD31" s="20">
        <v>1</v>
      </c>
      <c r="AE31" s="20">
        <v>1</v>
      </c>
      <c r="AF31" s="20">
        <v>1</v>
      </c>
      <c r="AG31" s="52"/>
      <c r="AH31" s="20">
        <v>1</v>
      </c>
      <c r="AI31" s="20">
        <v>1</v>
      </c>
      <c r="AJ31" s="52"/>
      <c r="AK31" s="52"/>
      <c r="AL31" s="52"/>
      <c r="AM31" s="52"/>
      <c r="AN31" s="20">
        <v>1</v>
      </c>
      <c r="AO31" s="20">
        <v>1</v>
      </c>
      <c r="AP31" s="48"/>
      <c r="AQ31" s="48"/>
      <c r="AR31" s="45"/>
      <c r="AS31" s="45"/>
      <c r="AT31" s="45"/>
      <c r="AU31" s="24"/>
      <c r="AV31" s="24"/>
      <c r="AW31" s="24"/>
      <c r="AX31" s="24"/>
      <c r="AY31" s="24"/>
      <c r="AZ31" s="24"/>
      <c r="BA31" s="24"/>
      <c r="BB31" s="24"/>
      <c r="BC31" s="24"/>
      <c r="BD31" s="13">
        <f t="shared" si="3"/>
        <v>38</v>
      </c>
    </row>
    <row r="32" spans="1:56" s="10" customFormat="1" ht="13.5" customHeight="1">
      <c r="A32" s="77" t="s">
        <v>37</v>
      </c>
      <c r="B32" s="56" t="s">
        <v>38</v>
      </c>
      <c r="C32" s="34" t="s">
        <v>17</v>
      </c>
      <c r="D32" s="20">
        <v>4</v>
      </c>
      <c r="E32" s="20">
        <v>4</v>
      </c>
      <c r="F32" s="20">
        <v>4</v>
      </c>
      <c r="G32" s="20">
        <v>4</v>
      </c>
      <c r="H32" s="20">
        <v>4</v>
      </c>
      <c r="I32" s="20">
        <v>4</v>
      </c>
      <c r="J32" s="20">
        <v>4</v>
      </c>
      <c r="K32" s="20">
        <v>4</v>
      </c>
      <c r="L32" s="51"/>
      <c r="M32" s="20">
        <v>4</v>
      </c>
      <c r="N32" s="20">
        <v>4</v>
      </c>
      <c r="O32" s="51"/>
      <c r="P32" s="51"/>
      <c r="Q32" s="20">
        <v>4</v>
      </c>
      <c r="R32" s="20">
        <v>4</v>
      </c>
      <c r="S32" s="20">
        <v>4</v>
      </c>
      <c r="T32" s="51"/>
      <c r="U32" s="24"/>
      <c r="V32" s="24"/>
      <c r="W32" s="20">
        <v>2</v>
      </c>
      <c r="X32" s="20">
        <v>2</v>
      </c>
      <c r="Y32" s="20">
        <v>2</v>
      </c>
      <c r="Z32" s="20">
        <v>2</v>
      </c>
      <c r="AA32" s="20">
        <v>2</v>
      </c>
      <c r="AB32" s="51"/>
      <c r="AC32" s="51"/>
      <c r="AD32" s="20">
        <v>2</v>
      </c>
      <c r="AE32" s="20">
        <v>2</v>
      </c>
      <c r="AF32" s="20">
        <v>2</v>
      </c>
      <c r="AG32" s="51"/>
      <c r="AH32" s="20">
        <v>2</v>
      </c>
      <c r="AI32" s="20">
        <v>2</v>
      </c>
      <c r="AJ32" s="51"/>
      <c r="AK32" s="51"/>
      <c r="AL32" s="51"/>
      <c r="AM32" s="51"/>
      <c r="AN32" s="20">
        <v>2</v>
      </c>
      <c r="AO32" s="20">
        <v>2</v>
      </c>
      <c r="AP32" s="48"/>
      <c r="AQ32" s="48"/>
      <c r="AR32" s="46"/>
      <c r="AS32" s="46"/>
      <c r="AT32" s="46"/>
      <c r="AU32" s="24"/>
      <c r="AV32" s="24"/>
      <c r="AW32" s="24"/>
      <c r="AX32" s="24"/>
      <c r="AY32" s="24"/>
      <c r="AZ32" s="24"/>
      <c r="BA32" s="24"/>
      <c r="BB32" s="24"/>
      <c r="BC32" s="24"/>
      <c r="BD32" s="13">
        <f t="shared" si="3"/>
        <v>76</v>
      </c>
    </row>
    <row r="33" spans="1:56" s="10" customFormat="1" ht="13.5" customHeight="1">
      <c r="A33" s="78"/>
      <c r="B33" s="57"/>
      <c r="C33" s="34" t="s">
        <v>18</v>
      </c>
      <c r="D33" s="11">
        <v>2</v>
      </c>
      <c r="E33" s="11">
        <v>2</v>
      </c>
      <c r="F33" s="11">
        <v>2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52"/>
      <c r="M33" s="11">
        <v>2</v>
      </c>
      <c r="N33" s="11">
        <v>2</v>
      </c>
      <c r="O33" s="52"/>
      <c r="P33" s="52"/>
      <c r="Q33" s="11">
        <v>2</v>
      </c>
      <c r="R33" s="11">
        <v>2</v>
      </c>
      <c r="S33" s="11">
        <v>2</v>
      </c>
      <c r="T33" s="52"/>
      <c r="U33" s="24"/>
      <c r="V33" s="24"/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51"/>
      <c r="AC33" s="51"/>
      <c r="AD33" s="20">
        <v>1</v>
      </c>
      <c r="AE33" s="20">
        <v>1</v>
      </c>
      <c r="AF33" s="20">
        <v>1</v>
      </c>
      <c r="AG33" s="51"/>
      <c r="AH33" s="20">
        <v>1</v>
      </c>
      <c r="AI33" s="20">
        <v>1</v>
      </c>
      <c r="AJ33" s="51"/>
      <c r="AK33" s="51"/>
      <c r="AL33" s="51"/>
      <c r="AM33" s="51"/>
      <c r="AN33" s="20">
        <v>1</v>
      </c>
      <c r="AO33" s="20">
        <v>1</v>
      </c>
      <c r="AP33" s="48"/>
      <c r="AQ33" s="48"/>
      <c r="AR33" s="46"/>
      <c r="AS33" s="46"/>
      <c r="AT33" s="46"/>
      <c r="AU33" s="24"/>
      <c r="AV33" s="24"/>
      <c r="AW33" s="24"/>
      <c r="AX33" s="24"/>
      <c r="AY33" s="24"/>
      <c r="AZ33" s="24"/>
      <c r="BA33" s="24"/>
      <c r="BB33" s="24"/>
      <c r="BC33" s="24"/>
      <c r="BD33" s="13">
        <f t="shared" si="3"/>
        <v>38</v>
      </c>
    </row>
    <row r="34" spans="1:56" s="10" customFormat="1" ht="13.5" customHeight="1">
      <c r="A34" s="77" t="s">
        <v>39</v>
      </c>
      <c r="B34" s="97" t="s">
        <v>28</v>
      </c>
      <c r="C34" s="34" t="s">
        <v>17</v>
      </c>
      <c r="D34" s="20">
        <v>4</v>
      </c>
      <c r="E34" s="20">
        <v>4</v>
      </c>
      <c r="F34" s="20">
        <v>4</v>
      </c>
      <c r="G34" s="20">
        <v>4</v>
      </c>
      <c r="H34" s="20">
        <v>4</v>
      </c>
      <c r="I34" s="20">
        <v>4</v>
      </c>
      <c r="J34" s="20">
        <v>4</v>
      </c>
      <c r="K34" s="20">
        <v>4</v>
      </c>
      <c r="L34" s="51"/>
      <c r="M34" s="20">
        <v>4</v>
      </c>
      <c r="N34" s="20">
        <v>4</v>
      </c>
      <c r="O34" s="51"/>
      <c r="P34" s="51"/>
      <c r="Q34" s="20">
        <v>4</v>
      </c>
      <c r="R34" s="20">
        <v>4</v>
      </c>
      <c r="S34" s="20">
        <v>4</v>
      </c>
      <c r="T34" s="51"/>
      <c r="U34" s="24"/>
      <c r="V34" s="24"/>
      <c r="W34" s="20"/>
      <c r="X34" s="20"/>
      <c r="Y34" s="20"/>
      <c r="Z34" s="20"/>
      <c r="AA34" s="20"/>
      <c r="AB34" s="51"/>
      <c r="AC34" s="51"/>
      <c r="AD34" s="20"/>
      <c r="AE34" s="20"/>
      <c r="AF34" s="20"/>
      <c r="AG34" s="51"/>
      <c r="AH34" s="20"/>
      <c r="AI34" s="20"/>
      <c r="AJ34" s="51"/>
      <c r="AK34" s="51"/>
      <c r="AL34" s="51"/>
      <c r="AM34" s="51"/>
      <c r="AN34" s="20"/>
      <c r="AO34" s="20"/>
      <c r="AP34" s="48"/>
      <c r="AQ34" s="48"/>
      <c r="AR34" s="45"/>
      <c r="AS34" s="45"/>
      <c r="AT34" s="45"/>
      <c r="AU34" s="24"/>
      <c r="AV34" s="24"/>
      <c r="AW34" s="24"/>
      <c r="AX34" s="24"/>
      <c r="AY34" s="24"/>
      <c r="AZ34" s="24"/>
      <c r="BA34" s="24"/>
      <c r="BB34" s="24"/>
      <c r="BC34" s="24"/>
      <c r="BD34" s="13">
        <f t="shared" si="3"/>
        <v>52</v>
      </c>
    </row>
    <row r="35" spans="1:56" s="10" customFormat="1" ht="13.5" customHeight="1">
      <c r="A35" s="78"/>
      <c r="B35" s="97"/>
      <c r="C35" s="34" t="s">
        <v>18</v>
      </c>
      <c r="D35" s="11">
        <v>2</v>
      </c>
      <c r="E35" s="11">
        <v>2</v>
      </c>
      <c r="F35" s="11">
        <v>2</v>
      </c>
      <c r="G35" s="11">
        <v>2</v>
      </c>
      <c r="H35" s="11">
        <v>2</v>
      </c>
      <c r="I35" s="11">
        <v>2</v>
      </c>
      <c r="J35" s="11">
        <v>2</v>
      </c>
      <c r="K35" s="11">
        <v>2</v>
      </c>
      <c r="L35" s="52"/>
      <c r="M35" s="11">
        <v>2</v>
      </c>
      <c r="N35" s="11">
        <v>2</v>
      </c>
      <c r="O35" s="52"/>
      <c r="P35" s="52"/>
      <c r="Q35" s="11">
        <v>2</v>
      </c>
      <c r="R35" s="11">
        <v>2</v>
      </c>
      <c r="S35" s="11">
        <v>2</v>
      </c>
      <c r="T35" s="52"/>
      <c r="U35" s="24"/>
      <c r="V35" s="24"/>
      <c r="W35" s="20"/>
      <c r="X35" s="20"/>
      <c r="Y35" s="20"/>
      <c r="Z35" s="20"/>
      <c r="AA35" s="20"/>
      <c r="AB35" s="51"/>
      <c r="AC35" s="51"/>
      <c r="AD35" s="20"/>
      <c r="AE35" s="20"/>
      <c r="AF35" s="20"/>
      <c r="AG35" s="51"/>
      <c r="AH35" s="20"/>
      <c r="AI35" s="20"/>
      <c r="AJ35" s="51"/>
      <c r="AK35" s="51"/>
      <c r="AL35" s="51"/>
      <c r="AM35" s="51"/>
      <c r="AN35" s="20"/>
      <c r="AO35" s="20"/>
      <c r="AP35" s="48"/>
      <c r="AQ35" s="48"/>
      <c r="AR35" s="45"/>
      <c r="AS35" s="45"/>
      <c r="AT35" s="45"/>
      <c r="AU35" s="24"/>
      <c r="AV35" s="24"/>
      <c r="AW35" s="24"/>
      <c r="AX35" s="24"/>
      <c r="AY35" s="24"/>
      <c r="AZ35" s="24"/>
      <c r="BA35" s="24"/>
      <c r="BB35" s="24"/>
      <c r="BC35" s="24"/>
      <c r="BD35" s="13">
        <f t="shared" si="3"/>
        <v>26</v>
      </c>
    </row>
    <row r="36" spans="1:56" s="10" customFormat="1" ht="13.5" customHeight="1">
      <c r="A36" s="77" t="s">
        <v>55</v>
      </c>
      <c r="B36" s="56" t="s">
        <v>56</v>
      </c>
      <c r="C36" s="40" t="s">
        <v>17</v>
      </c>
      <c r="D36" s="20">
        <v>4</v>
      </c>
      <c r="E36" s="20">
        <v>4</v>
      </c>
      <c r="F36" s="20">
        <v>4</v>
      </c>
      <c r="G36" s="20">
        <v>4</v>
      </c>
      <c r="H36" s="20">
        <v>4</v>
      </c>
      <c r="I36" s="20">
        <v>4</v>
      </c>
      <c r="J36" s="20">
        <v>4</v>
      </c>
      <c r="K36" s="20">
        <v>4</v>
      </c>
      <c r="L36" s="51"/>
      <c r="M36" s="20">
        <v>4</v>
      </c>
      <c r="N36" s="20">
        <v>4</v>
      </c>
      <c r="O36" s="51"/>
      <c r="P36" s="51"/>
      <c r="Q36" s="20">
        <v>4</v>
      </c>
      <c r="R36" s="20">
        <v>4</v>
      </c>
      <c r="S36" s="20">
        <v>4</v>
      </c>
      <c r="T36" s="51"/>
      <c r="U36" s="36"/>
      <c r="V36" s="36"/>
      <c r="W36" s="20">
        <v>4</v>
      </c>
      <c r="X36" s="20">
        <v>4</v>
      </c>
      <c r="Y36" s="20">
        <v>4</v>
      </c>
      <c r="Z36" s="20">
        <v>4</v>
      </c>
      <c r="AA36" s="20">
        <v>4</v>
      </c>
      <c r="AB36" s="51"/>
      <c r="AC36" s="51"/>
      <c r="AD36" s="20">
        <v>4</v>
      </c>
      <c r="AE36" s="20">
        <v>4</v>
      </c>
      <c r="AF36" s="20">
        <v>4</v>
      </c>
      <c r="AG36" s="51"/>
      <c r="AH36" s="20">
        <v>4</v>
      </c>
      <c r="AI36" s="20">
        <v>4</v>
      </c>
      <c r="AJ36" s="51"/>
      <c r="AK36" s="51"/>
      <c r="AL36" s="51"/>
      <c r="AM36" s="51"/>
      <c r="AN36" s="20">
        <v>4</v>
      </c>
      <c r="AO36" s="20">
        <v>4</v>
      </c>
      <c r="AP36" s="48"/>
      <c r="AQ36" s="48"/>
      <c r="AR36" s="45"/>
      <c r="AS36" s="45"/>
      <c r="AT36" s="45"/>
      <c r="AU36" s="24"/>
      <c r="AV36" s="24"/>
      <c r="AW36" s="24"/>
      <c r="AX36" s="24"/>
      <c r="AY36" s="24"/>
      <c r="AZ36" s="24"/>
      <c r="BA36" s="24"/>
      <c r="BB36" s="24"/>
      <c r="BC36" s="24"/>
      <c r="BD36" s="13">
        <f t="shared" si="3"/>
        <v>100</v>
      </c>
    </row>
    <row r="37" spans="1:56" s="10" customFormat="1" ht="13.5" customHeight="1">
      <c r="A37" s="78"/>
      <c r="B37" s="57"/>
      <c r="C37" s="40" t="s">
        <v>18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1">
        <v>2</v>
      </c>
      <c r="L37" s="52"/>
      <c r="M37" s="11">
        <v>2</v>
      </c>
      <c r="N37" s="11">
        <v>2</v>
      </c>
      <c r="O37" s="52"/>
      <c r="P37" s="52"/>
      <c r="Q37" s="11">
        <v>2</v>
      </c>
      <c r="R37" s="11">
        <v>2</v>
      </c>
      <c r="S37" s="11">
        <v>2</v>
      </c>
      <c r="T37" s="52"/>
      <c r="U37" s="24"/>
      <c r="V37" s="24"/>
      <c r="W37" s="11">
        <v>2</v>
      </c>
      <c r="X37" s="11">
        <v>2</v>
      </c>
      <c r="Y37" s="11">
        <v>2</v>
      </c>
      <c r="Z37" s="11">
        <v>2</v>
      </c>
      <c r="AA37" s="11">
        <v>2</v>
      </c>
      <c r="AB37" s="52"/>
      <c r="AC37" s="52"/>
      <c r="AD37" s="11">
        <v>2</v>
      </c>
      <c r="AE37" s="11">
        <v>2</v>
      </c>
      <c r="AF37" s="11">
        <v>2</v>
      </c>
      <c r="AG37" s="52"/>
      <c r="AH37" s="11">
        <v>2</v>
      </c>
      <c r="AI37" s="11">
        <v>2</v>
      </c>
      <c r="AJ37" s="52"/>
      <c r="AK37" s="52"/>
      <c r="AL37" s="52"/>
      <c r="AM37" s="52"/>
      <c r="AN37" s="11">
        <v>2</v>
      </c>
      <c r="AO37" s="11">
        <v>2</v>
      </c>
      <c r="AP37" s="48"/>
      <c r="AQ37" s="48"/>
      <c r="AR37" s="45"/>
      <c r="AS37" s="45"/>
      <c r="AT37" s="45"/>
      <c r="AU37" s="24"/>
      <c r="AV37" s="24"/>
      <c r="AW37" s="24"/>
      <c r="AX37" s="24"/>
      <c r="AY37" s="24"/>
      <c r="AZ37" s="24"/>
      <c r="BA37" s="24"/>
      <c r="BB37" s="24"/>
      <c r="BC37" s="24"/>
      <c r="BD37" s="13">
        <f t="shared" si="3"/>
        <v>50</v>
      </c>
    </row>
    <row r="38" spans="1:56" s="10" customFormat="1" ht="18" customHeight="1">
      <c r="A38" s="100" t="s">
        <v>73</v>
      </c>
      <c r="B38" s="101" t="s">
        <v>74</v>
      </c>
      <c r="C38" s="40" t="s">
        <v>17</v>
      </c>
      <c r="D38" s="20"/>
      <c r="E38" s="20"/>
      <c r="F38" s="20"/>
      <c r="G38" s="20"/>
      <c r="H38" s="20"/>
      <c r="I38" s="20"/>
      <c r="J38" s="20"/>
      <c r="K38" s="20"/>
      <c r="L38" s="51"/>
      <c r="M38" s="20"/>
      <c r="N38" s="20"/>
      <c r="O38" s="51">
        <v>36</v>
      </c>
      <c r="P38" s="51">
        <v>36</v>
      </c>
      <c r="Q38" s="20"/>
      <c r="R38" s="20"/>
      <c r="S38" s="20"/>
      <c r="T38" s="51"/>
      <c r="U38" s="24"/>
      <c r="V38" s="24"/>
      <c r="W38" s="20"/>
      <c r="X38" s="20"/>
      <c r="Y38" s="20"/>
      <c r="Z38" s="20"/>
      <c r="AA38" s="20"/>
      <c r="AB38" s="51"/>
      <c r="AC38" s="51"/>
      <c r="AD38" s="20"/>
      <c r="AE38" s="20"/>
      <c r="AF38" s="20"/>
      <c r="AG38" s="51"/>
      <c r="AH38" s="20"/>
      <c r="AI38" s="20"/>
      <c r="AJ38" s="51"/>
      <c r="AK38" s="51"/>
      <c r="AL38" s="51"/>
      <c r="AM38" s="51"/>
      <c r="AN38" s="20"/>
      <c r="AO38" s="20"/>
      <c r="AP38" s="48"/>
      <c r="AQ38" s="48"/>
      <c r="AR38" s="45"/>
      <c r="AS38" s="45"/>
      <c r="AT38" s="45"/>
      <c r="AU38" s="24"/>
      <c r="AV38" s="24"/>
      <c r="AW38" s="24"/>
      <c r="AX38" s="24"/>
      <c r="AY38" s="24"/>
      <c r="AZ38" s="24"/>
      <c r="BA38" s="24"/>
      <c r="BB38" s="24"/>
      <c r="BC38" s="24"/>
      <c r="BD38" s="13">
        <f t="shared" si="3"/>
        <v>72</v>
      </c>
    </row>
    <row r="39" spans="1:56" s="10" customFormat="1" ht="18" customHeight="1">
      <c r="A39" s="78"/>
      <c r="B39" s="57"/>
      <c r="C39" s="40" t="s">
        <v>18</v>
      </c>
      <c r="D39" s="20"/>
      <c r="E39" s="20"/>
      <c r="F39" s="20"/>
      <c r="G39" s="20"/>
      <c r="H39" s="20"/>
      <c r="I39" s="20"/>
      <c r="J39" s="20"/>
      <c r="K39" s="20"/>
      <c r="L39" s="51"/>
      <c r="M39" s="20"/>
      <c r="N39" s="20"/>
      <c r="O39" s="51"/>
      <c r="P39" s="51"/>
      <c r="Q39" s="20"/>
      <c r="R39" s="20"/>
      <c r="S39" s="20"/>
      <c r="T39" s="51"/>
      <c r="U39" s="24"/>
      <c r="V39" s="24"/>
      <c r="W39" s="20"/>
      <c r="X39" s="20"/>
      <c r="Y39" s="20"/>
      <c r="Z39" s="20"/>
      <c r="AA39" s="20"/>
      <c r="AB39" s="51"/>
      <c r="AC39" s="51"/>
      <c r="AD39" s="20"/>
      <c r="AE39" s="20"/>
      <c r="AF39" s="20"/>
      <c r="AG39" s="51"/>
      <c r="AH39" s="20"/>
      <c r="AI39" s="20"/>
      <c r="AJ39" s="51"/>
      <c r="AK39" s="51"/>
      <c r="AL39" s="51"/>
      <c r="AM39" s="51"/>
      <c r="AN39" s="20"/>
      <c r="AO39" s="20"/>
      <c r="AP39" s="48"/>
      <c r="AQ39" s="48"/>
      <c r="AR39" s="45"/>
      <c r="AS39" s="45"/>
      <c r="AT39" s="45"/>
      <c r="AU39" s="24"/>
      <c r="AV39" s="24"/>
      <c r="AW39" s="24"/>
      <c r="AX39" s="24"/>
      <c r="AY39" s="24"/>
      <c r="AZ39" s="24"/>
      <c r="BA39" s="24"/>
      <c r="BB39" s="24"/>
      <c r="BC39" s="24"/>
      <c r="BD39" s="13">
        <f t="shared" si="3"/>
        <v>0</v>
      </c>
    </row>
    <row r="40" spans="1:56" s="10" customFormat="1" ht="18" customHeight="1">
      <c r="A40" s="77" t="s">
        <v>40</v>
      </c>
      <c r="B40" s="99" t="s">
        <v>75</v>
      </c>
      <c r="C40" s="34" t="s">
        <v>17</v>
      </c>
      <c r="D40" s="20"/>
      <c r="E40" s="20"/>
      <c r="F40" s="20"/>
      <c r="G40" s="20"/>
      <c r="H40" s="20"/>
      <c r="I40" s="20"/>
      <c r="J40" s="20"/>
      <c r="K40" s="20"/>
      <c r="L40" s="51"/>
      <c r="M40" s="20"/>
      <c r="N40" s="20"/>
      <c r="O40" s="51"/>
      <c r="P40" s="51"/>
      <c r="Q40" s="20"/>
      <c r="R40" s="20"/>
      <c r="S40" s="20"/>
      <c r="T40" s="51"/>
      <c r="U40" s="24"/>
      <c r="V40" s="24"/>
      <c r="W40" s="20"/>
      <c r="X40" s="20"/>
      <c r="Y40" s="20"/>
      <c r="Z40" s="20"/>
      <c r="AA40" s="20"/>
      <c r="AB40" s="51"/>
      <c r="AC40" s="51"/>
      <c r="AD40" s="20"/>
      <c r="AE40" s="20"/>
      <c r="AF40" s="20"/>
      <c r="AG40" s="51">
        <v>36</v>
      </c>
      <c r="AH40" s="20"/>
      <c r="AI40" s="20"/>
      <c r="AJ40" s="51">
        <v>36</v>
      </c>
      <c r="AK40" s="51">
        <v>36</v>
      </c>
      <c r="AL40" s="51">
        <v>36</v>
      </c>
      <c r="AM40" s="51"/>
      <c r="AN40" s="20"/>
      <c r="AO40" s="20"/>
      <c r="AP40" s="48"/>
      <c r="AQ40" s="48"/>
      <c r="AR40" s="45"/>
      <c r="AS40" s="45"/>
      <c r="AT40" s="45"/>
      <c r="AU40" s="24"/>
      <c r="AV40" s="24"/>
      <c r="AW40" s="24"/>
      <c r="AX40" s="24"/>
      <c r="AY40" s="24"/>
      <c r="AZ40" s="24"/>
      <c r="BA40" s="24"/>
      <c r="BB40" s="24"/>
      <c r="BC40" s="24"/>
      <c r="BD40" s="13">
        <f t="shared" si="3"/>
        <v>144</v>
      </c>
    </row>
    <row r="41" spans="1:56" s="10" customFormat="1" ht="18" customHeight="1">
      <c r="A41" s="78"/>
      <c r="B41" s="73"/>
      <c r="C41" s="34" t="s">
        <v>18</v>
      </c>
      <c r="D41" s="20"/>
      <c r="E41" s="20"/>
      <c r="F41" s="20"/>
      <c r="G41" s="20"/>
      <c r="H41" s="20"/>
      <c r="I41" s="20"/>
      <c r="J41" s="20"/>
      <c r="K41" s="20"/>
      <c r="L41" s="51"/>
      <c r="M41" s="20"/>
      <c r="N41" s="20"/>
      <c r="O41" s="51"/>
      <c r="P41" s="51"/>
      <c r="Q41" s="20"/>
      <c r="R41" s="20"/>
      <c r="S41" s="20"/>
      <c r="T41" s="51"/>
      <c r="U41" s="24"/>
      <c r="V41" s="24"/>
      <c r="W41" s="20"/>
      <c r="X41" s="20"/>
      <c r="Y41" s="20"/>
      <c r="Z41" s="20"/>
      <c r="AA41" s="20"/>
      <c r="AB41" s="51"/>
      <c r="AC41" s="51"/>
      <c r="AD41" s="20"/>
      <c r="AE41" s="20"/>
      <c r="AF41" s="20"/>
      <c r="AG41" s="51"/>
      <c r="AH41" s="20"/>
      <c r="AI41" s="20"/>
      <c r="AJ41" s="51"/>
      <c r="AK41" s="51"/>
      <c r="AL41" s="51"/>
      <c r="AM41" s="51"/>
      <c r="AN41" s="20"/>
      <c r="AO41" s="20"/>
      <c r="AP41" s="48"/>
      <c r="AQ41" s="48"/>
      <c r="AR41" s="45"/>
      <c r="AS41" s="45"/>
      <c r="AT41" s="45"/>
      <c r="AU41" s="24"/>
      <c r="AV41" s="24"/>
      <c r="AW41" s="24"/>
      <c r="AX41" s="24"/>
      <c r="AY41" s="24"/>
      <c r="AZ41" s="24"/>
      <c r="BA41" s="24"/>
      <c r="BB41" s="24"/>
      <c r="BC41" s="24"/>
      <c r="BD41" s="13">
        <f t="shared" si="3"/>
        <v>0</v>
      </c>
    </row>
    <row r="42" spans="1:56" s="33" customFormat="1" ht="13.5" customHeight="1">
      <c r="A42" s="88" t="s">
        <v>41</v>
      </c>
      <c r="B42" s="96" t="s">
        <v>42</v>
      </c>
      <c r="C42" s="35" t="s">
        <v>17</v>
      </c>
      <c r="D42" s="30">
        <f>D44+D46+D48+D52+D50</f>
        <v>4</v>
      </c>
      <c r="E42" s="30">
        <f aca="true" t="shared" si="11" ref="E42:AT43">E44+E46+E48+E52+E50</f>
        <v>4</v>
      </c>
      <c r="F42" s="30">
        <f t="shared" si="11"/>
        <v>4</v>
      </c>
      <c r="G42" s="30">
        <f t="shared" si="11"/>
        <v>4</v>
      </c>
      <c r="H42" s="30">
        <f t="shared" si="11"/>
        <v>4</v>
      </c>
      <c r="I42" s="30">
        <f t="shared" si="11"/>
        <v>4</v>
      </c>
      <c r="J42" s="30">
        <f t="shared" si="11"/>
        <v>4</v>
      </c>
      <c r="K42" s="30">
        <f t="shared" si="11"/>
        <v>4</v>
      </c>
      <c r="L42" s="50">
        <f t="shared" si="11"/>
        <v>0</v>
      </c>
      <c r="M42" s="30">
        <f t="shared" si="11"/>
        <v>4</v>
      </c>
      <c r="N42" s="30">
        <f t="shared" si="11"/>
        <v>4</v>
      </c>
      <c r="O42" s="50">
        <f t="shared" si="11"/>
        <v>0</v>
      </c>
      <c r="P42" s="50">
        <f t="shared" si="11"/>
        <v>0</v>
      </c>
      <c r="Q42" s="30">
        <f t="shared" si="11"/>
        <v>4</v>
      </c>
      <c r="R42" s="30">
        <f t="shared" si="11"/>
        <v>4</v>
      </c>
      <c r="S42" s="30">
        <f t="shared" si="11"/>
        <v>4</v>
      </c>
      <c r="T42" s="50">
        <f t="shared" si="11"/>
        <v>36</v>
      </c>
      <c r="U42" s="24"/>
      <c r="V42" s="24"/>
      <c r="W42" s="30">
        <f t="shared" si="11"/>
        <v>6</v>
      </c>
      <c r="X42" s="30">
        <f t="shared" si="11"/>
        <v>6</v>
      </c>
      <c r="Y42" s="30">
        <f t="shared" si="11"/>
        <v>6</v>
      </c>
      <c r="Z42" s="30">
        <f t="shared" si="11"/>
        <v>6</v>
      </c>
      <c r="AA42" s="30">
        <f t="shared" si="11"/>
        <v>6</v>
      </c>
      <c r="AB42" s="50">
        <f t="shared" si="11"/>
        <v>36</v>
      </c>
      <c r="AC42" s="50">
        <f t="shared" si="11"/>
        <v>0</v>
      </c>
      <c r="AD42" s="30">
        <f t="shared" si="11"/>
        <v>6</v>
      </c>
      <c r="AE42" s="30">
        <f t="shared" si="11"/>
        <v>6</v>
      </c>
      <c r="AF42" s="30">
        <f t="shared" si="11"/>
        <v>6</v>
      </c>
      <c r="AG42" s="50">
        <f t="shared" si="11"/>
        <v>0</v>
      </c>
      <c r="AH42" s="30">
        <f t="shared" si="11"/>
        <v>6</v>
      </c>
      <c r="AI42" s="30">
        <f t="shared" si="11"/>
        <v>6</v>
      </c>
      <c r="AJ42" s="50">
        <f t="shared" si="11"/>
        <v>0</v>
      </c>
      <c r="AK42" s="50">
        <f t="shared" si="11"/>
        <v>0</v>
      </c>
      <c r="AL42" s="50">
        <f t="shared" si="11"/>
        <v>0</v>
      </c>
      <c r="AM42" s="50">
        <f t="shared" si="11"/>
        <v>36</v>
      </c>
      <c r="AN42" s="30">
        <f t="shared" si="11"/>
        <v>6</v>
      </c>
      <c r="AO42" s="30">
        <f t="shared" si="11"/>
        <v>6</v>
      </c>
      <c r="AP42" s="48"/>
      <c r="AQ42" s="48"/>
      <c r="AR42" s="45">
        <f t="shared" si="11"/>
        <v>36</v>
      </c>
      <c r="AS42" s="45">
        <f t="shared" si="11"/>
        <v>36</v>
      </c>
      <c r="AT42" s="45">
        <f t="shared" si="11"/>
        <v>36</v>
      </c>
      <c r="AU42" s="24"/>
      <c r="AV42" s="24"/>
      <c r="AW42" s="24"/>
      <c r="AX42" s="24"/>
      <c r="AY42" s="24"/>
      <c r="AZ42" s="24"/>
      <c r="BA42" s="24"/>
      <c r="BB42" s="24"/>
      <c r="BC42" s="24"/>
      <c r="BD42" s="13">
        <f t="shared" si="3"/>
        <v>340</v>
      </c>
    </row>
    <row r="43" spans="1:56" s="33" customFormat="1" ht="13.5" customHeight="1">
      <c r="A43" s="89"/>
      <c r="B43" s="96"/>
      <c r="C43" s="35" t="s">
        <v>18</v>
      </c>
      <c r="D43" s="30">
        <f>D45+D47+D49+D53+D51</f>
        <v>2</v>
      </c>
      <c r="E43" s="30">
        <f t="shared" si="11"/>
        <v>2</v>
      </c>
      <c r="F43" s="30">
        <f t="shared" si="11"/>
        <v>2</v>
      </c>
      <c r="G43" s="30">
        <f t="shared" si="11"/>
        <v>2</v>
      </c>
      <c r="H43" s="30">
        <f t="shared" si="11"/>
        <v>2</v>
      </c>
      <c r="I43" s="30">
        <f t="shared" si="11"/>
        <v>2</v>
      </c>
      <c r="J43" s="30">
        <f t="shared" si="11"/>
        <v>2</v>
      </c>
      <c r="K43" s="30">
        <f t="shared" si="11"/>
        <v>2</v>
      </c>
      <c r="L43" s="50">
        <f t="shared" si="11"/>
        <v>0</v>
      </c>
      <c r="M43" s="30">
        <f t="shared" si="11"/>
        <v>2</v>
      </c>
      <c r="N43" s="30">
        <f t="shared" si="11"/>
        <v>2</v>
      </c>
      <c r="O43" s="50">
        <f t="shared" si="11"/>
        <v>0</v>
      </c>
      <c r="P43" s="50">
        <f t="shared" si="11"/>
        <v>0</v>
      </c>
      <c r="Q43" s="30">
        <f t="shared" si="11"/>
        <v>2</v>
      </c>
      <c r="R43" s="30">
        <f t="shared" si="11"/>
        <v>2</v>
      </c>
      <c r="S43" s="30">
        <f t="shared" si="11"/>
        <v>2</v>
      </c>
      <c r="T43" s="50">
        <f t="shared" si="11"/>
        <v>0</v>
      </c>
      <c r="U43" s="24"/>
      <c r="V43" s="24"/>
      <c r="W43" s="30">
        <f t="shared" si="11"/>
        <v>3</v>
      </c>
      <c r="X43" s="30">
        <f t="shared" si="11"/>
        <v>3</v>
      </c>
      <c r="Y43" s="30">
        <f t="shared" si="11"/>
        <v>3</v>
      </c>
      <c r="Z43" s="30">
        <f t="shared" si="11"/>
        <v>3</v>
      </c>
      <c r="AA43" s="30">
        <f t="shared" si="11"/>
        <v>3</v>
      </c>
      <c r="AB43" s="50">
        <f t="shared" si="11"/>
        <v>0</v>
      </c>
      <c r="AC43" s="50">
        <f t="shared" si="11"/>
        <v>0</v>
      </c>
      <c r="AD43" s="30">
        <f t="shared" si="11"/>
        <v>3</v>
      </c>
      <c r="AE43" s="30">
        <f t="shared" si="11"/>
        <v>3</v>
      </c>
      <c r="AF43" s="30">
        <f t="shared" si="11"/>
        <v>3</v>
      </c>
      <c r="AG43" s="50">
        <f t="shared" si="11"/>
        <v>0</v>
      </c>
      <c r="AH43" s="30">
        <f t="shared" si="11"/>
        <v>3</v>
      </c>
      <c r="AI43" s="30">
        <f t="shared" si="11"/>
        <v>3</v>
      </c>
      <c r="AJ43" s="50">
        <f t="shared" si="11"/>
        <v>0</v>
      </c>
      <c r="AK43" s="50">
        <f t="shared" si="11"/>
        <v>0</v>
      </c>
      <c r="AL43" s="50">
        <f t="shared" si="11"/>
        <v>0</v>
      </c>
      <c r="AM43" s="50">
        <f t="shared" si="11"/>
        <v>0</v>
      </c>
      <c r="AN43" s="30">
        <f t="shared" si="11"/>
        <v>3</v>
      </c>
      <c r="AO43" s="30">
        <f t="shared" si="11"/>
        <v>3</v>
      </c>
      <c r="AP43" s="48"/>
      <c r="AQ43" s="48"/>
      <c r="AR43" s="45">
        <f t="shared" si="11"/>
        <v>0</v>
      </c>
      <c r="AS43" s="45">
        <f t="shared" si="11"/>
        <v>0</v>
      </c>
      <c r="AT43" s="45">
        <f t="shared" si="11"/>
        <v>0</v>
      </c>
      <c r="AU43" s="24"/>
      <c r="AV43" s="24"/>
      <c r="AW43" s="24"/>
      <c r="AX43" s="24"/>
      <c r="AY43" s="24"/>
      <c r="AZ43" s="24"/>
      <c r="BA43" s="24"/>
      <c r="BB43" s="24"/>
      <c r="BC43" s="24"/>
      <c r="BD43" s="13">
        <f t="shared" si="3"/>
        <v>62</v>
      </c>
    </row>
    <row r="44" spans="1:56" s="4" customFormat="1" ht="13.5" customHeight="1">
      <c r="A44" s="77" t="s">
        <v>57</v>
      </c>
      <c r="B44" s="87" t="s">
        <v>43</v>
      </c>
      <c r="C44" s="34" t="s">
        <v>17</v>
      </c>
      <c r="D44" s="20">
        <v>4</v>
      </c>
      <c r="E44" s="20">
        <v>4</v>
      </c>
      <c r="F44" s="20">
        <v>4</v>
      </c>
      <c r="G44" s="20">
        <v>4</v>
      </c>
      <c r="H44" s="20">
        <v>4</v>
      </c>
      <c r="I44" s="20">
        <v>4</v>
      </c>
      <c r="J44" s="20">
        <v>4</v>
      </c>
      <c r="K44" s="20">
        <v>4</v>
      </c>
      <c r="L44" s="51"/>
      <c r="M44" s="20">
        <v>4</v>
      </c>
      <c r="N44" s="20">
        <v>4</v>
      </c>
      <c r="O44" s="51"/>
      <c r="P44" s="51"/>
      <c r="Q44" s="20">
        <v>4</v>
      </c>
      <c r="R44" s="20">
        <v>4</v>
      </c>
      <c r="S44" s="20">
        <v>4</v>
      </c>
      <c r="T44" s="51"/>
      <c r="U44" s="24"/>
      <c r="V44" s="24"/>
      <c r="W44" s="11">
        <v>6</v>
      </c>
      <c r="X44" s="11">
        <v>6</v>
      </c>
      <c r="Y44" s="11">
        <v>6</v>
      </c>
      <c r="Z44" s="11">
        <v>6</v>
      </c>
      <c r="AA44" s="11">
        <v>6</v>
      </c>
      <c r="AB44" s="52"/>
      <c r="AC44" s="52"/>
      <c r="AD44" s="11">
        <v>6</v>
      </c>
      <c r="AE44" s="11">
        <v>6</v>
      </c>
      <c r="AF44" s="11">
        <v>6</v>
      </c>
      <c r="AG44" s="52"/>
      <c r="AH44" s="11">
        <v>6</v>
      </c>
      <c r="AI44" s="11">
        <v>6</v>
      </c>
      <c r="AJ44" s="52"/>
      <c r="AK44" s="52"/>
      <c r="AL44" s="52"/>
      <c r="AM44" s="52"/>
      <c r="AN44" s="11">
        <v>6</v>
      </c>
      <c r="AO44" s="11">
        <v>6</v>
      </c>
      <c r="AP44" s="48"/>
      <c r="AQ44" s="48"/>
      <c r="AR44" s="45"/>
      <c r="AS44" s="45"/>
      <c r="AT44" s="45"/>
      <c r="AU44" s="24"/>
      <c r="AV44" s="24"/>
      <c r="AW44" s="24"/>
      <c r="AX44" s="24"/>
      <c r="AY44" s="24"/>
      <c r="AZ44" s="24"/>
      <c r="BA44" s="24"/>
      <c r="BB44" s="24"/>
      <c r="BC44" s="24"/>
      <c r="BD44" s="13">
        <f t="shared" si="3"/>
        <v>124</v>
      </c>
    </row>
    <row r="45" spans="1:56" s="4" customFormat="1" ht="13.5" customHeight="1">
      <c r="A45" s="78"/>
      <c r="B45" s="87"/>
      <c r="C45" s="34" t="s">
        <v>18</v>
      </c>
      <c r="D45" s="11">
        <v>2</v>
      </c>
      <c r="E45" s="11">
        <v>2</v>
      </c>
      <c r="F45" s="11">
        <v>2</v>
      </c>
      <c r="G45" s="11">
        <v>2</v>
      </c>
      <c r="H45" s="11">
        <v>2</v>
      </c>
      <c r="I45" s="11">
        <v>2</v>
      </c>
      <c r="J45" s="11">
        <v>2</v>
      </c>
      <c r="K45" s="11">
        <v>2</v>
      </c>
      <c r="L45" s="51"/>
      <c r="M45" s="11">
        <v>2</v>
      </c>
      <c r="N45" s="11">
        <v>2</v>
      </c>
      <c r="O45" s="51"/>
      <c r="P45" s="51"/>
      <c r="Q45" s="11">
        <v>2</v>
      </c>
      <c r="R45" s="11">
        <v>2</v>
      </c>
      <c r="S45" s="11">
        <v>2</v>
      </c>
      <c r="T45" s="51"/>
      <c r="U45" s="24"/>
      <c r="V45" s="24"/>
      <c r="W45" s="11">
        <v>3</v>
      </c>
      <c r="X45" s="11">
        <v>3</v>
      </c>
      <c r="Y45" s="11">
        <v>3</v>
      </c>
      <c r="Z45" s="11">
        <v>3</v>
      </c>
      <c r="AA45" s="11">
        <v>3</v>
      </c>
      <c r="AB45" s="52"/>
      <c r="AC45" s="52"/>
      <c r="AD45" s="11">
        <v>3</v>
      </c>
      <c r="AE45" s="11">
        <v>3</v>
      </c>
      <c r="AF45" s="11">
        <v>3</v>
      </c>
      <c r="AG45" s="52"/>
      <c r="AH45" s="11">
        <v>3</v>
      </c>
      <c r="AI45" s="11">
        <v>3</v>
      </c>
      <c r="AJ45" s="52"/>
      <c r="AK45" s="52"/>
      <c r="AL45" s="52"/>
      <c r="AM45" s="52"/>
      <c r="AN45" s="11">
        <v>3</v>
      </c>
      <c r="AO45" s="11">
        <v>3</v>
      </c>
      <c r="AP45" s="48"/>
      <c r="AQ45" s="48"/>
      <c r="AR45" s="45"/>
      <c r="AS45" s="45"/>
      <c r="AT45" s="45"/>
      <c r="AU45" s="24"/>
      <c r="AV45" s="24"/>
      <c r="AW45" s="24"/>
      <c r="AX45" s="24"/>
      <c r="AY45" s="24"/>
      <c r="AZ45" s="24"/>
      <c r="BA45" s="24"/>
      <c r="BB45" s="24"/>
      <c r="BC45" s="24"/>
      <c r="BD45" s="13">
        <f t="shared" si="3"/>
        <v>62</v>
      </c>
    </row>
    <row r="46" spans="1:56" s="4" customFormat="1" ht="13.5" customHeight="1">
      <c r="A46" s="85" t="s">
        <v>58</v>
      </c>
      <c r="B46" s="87" t="s">
        <v>65</v>
      </c>
      <c r="C46" s="34" t="s">
        <v>17</v>
      </c>
      <c r="D46" s="20"/>
      <c r="E46" s="20"/>
      <c r="F46" s="20"/>
      <c r="G46" s="20"/>
      <c r="H46" s="20"/>
      <c r="I46" s="20"/>
      <c r="J46" s="20"/>
      <c r="K46" s="20"/>
      <c r="L46" s="51"/>
      <c r="M46" s="20"/>
      <c r="N46" s="20"/>
      <c r="O46" s="51"/>
      <c r="P46" s="51"/>
      <c r="Q46" s="20"/>
      <c r="R46" s="20"/>
      <c r="S46" s="20"/>
      <c r="T46" s="51">
        <v>36</v>
      </c>
      <c r="U46" s="24"/>
      <c r="V46" s="24"/>
      <c r="W46" s="20"/>
      <c r="X46" s="20"/>
      <c r="Y46" s="20"/>
      <c r="Z46" s="20"/>
      <c r="AA46" s="20"/>
      <c r="AB46" s="51"/>
      <c r="AC46" s="51"/>
      <c r="AD46" s="20"/>
      <c r="AE46" s="20"/>
      <c r="AF46" s="20"/>
      <c r="AG46" s="51"/>
      <c r="AH46" s="20"/>
      <c r="AI46" s="20"/>
      <c r="AJ46" s="51"/>
      <c r="AK46" s="51"/>
      <c r="AL46" s="51"/>
      <c r="AM46" s="51"/>
      <c r="AN46" s="20"/>
      <c r="AO46" s="20"/>
      <c r="AP46" s="48"/>
      <c r="AQ46" s="48"/>
      <c r="AR46" s="45"/>
      <c r="AS46" s="45"/>
      <c r="AT46" s="45"/>
      <c r="AU46" s="24"/>
      <c r="AV46" s="24"/>
      <c r="AW46" s="24"/>
      <c r="AX46" s="24"/>
      <c r="AY46" s="24"/>
      <c r="AZ46" s="24"/>
      <c r="BA46" s="24"/>
      <c r="BB46" s="24"/>
      <c r="BC46" s="24"/>
      <c r="BD46" s="13">
        <f t="shared" si="3"/>
        <v>36</v>
      </c>
    </row>
    <row r="47" spans="1:56" s="4" customFormat="1" ht="13.5" customHeight="1">
      <c r="A47" s="86"/>
      <c r="B47" s="87"/>
      <c r="C47" s="34" t="s">
        <v>18</v>
      </c>
      <c r="D47" s="20"/>
      <c r="E47" s="20"/>
      <c r="F47" s="20"/>
      <c r="G47" s="20"/>
      <c r="H47" s="20"/>
      <c r="I47" s="20"/>
      <c r="J47" s="20"/>
      <c r="K47" s="20"/>
      <c r="L47" s="51"/>
      <c r="M47" s="20"/>
      <c r="N47" s="20"/>
      <c r="O47" s="51"/>
      <c r="P47" s="51"/>
      <c r="Q47" s="20"/>
      <c r="R47" s="20"/>
      <c r="S47" s="20"/>
      <c r="T47" s="51"/>
      <c r="U47" s="24"/>
      <c r="V47" s="24"/>
      <c r="W47" s="20"/>
      <c r="X47" s="20"/>
      <c r="Y47" s="20"/>
      <c r="Z47" s="20"/>
      <c r="AA47" s="20"/>
      <c r="AB47" s="51"/>
      <c r="AC47" s="51"/>
      <c r="AD47" s="20"/>
      <c r="AE47" s="20"/>
      <c r="AF47" s="20"/>
      <c r="AG47" s="51"/>
      <c r="AH47" s="20"/>
      <c r="AI47" s="20"/>
      <c r="AJ47" s="51"/>
      <c r="AK47" s="51"/>
      <c r="AL47" s="51"/>
      <c r="AM47" s="51"/>
      <c r="AN47" s="20"/>
      <c r="AO47" s="20"/>
      <c r="AP47" s="48"/>
      <c r="AQ47" s="48"/>
      <c r="AR47" s="45"/>
      <c r="AS47" s="45"/>
      <c r="AT47" s="45"/>
      <c r="AU47" s="24"/>
      <c r="AV47" s="24"/>
      <c r="AW47" s="24"/>
      <c r="AX47" s="24"/>
      <c r="AY47" s="24"/>
      <c r="AZ47" s="24"/>
      <c r="BA47" s="24"/>
      <c r="BB47" s="24"/>
      <c r="BC47" s="24"/>
      <c r="BD47" s="13">
        <f t="shared" si="3"/>
        <v>0</v>
      </c>
    </row>
    <row r="48" spans="1:56" s="10" customFormat="1" ht="13.5" customHeight="1">
      <c r="A48" s="85" t="s">
        <v>59</v>
      </c>
      <c r="B48" s="73" t="s">
        <v>60</v>
      </c>
      <c r="C48" s="34" t="s">
        <v>17</v>
      </c>
      <c r="D48" s="11"/>
      <c r="E48" s="11"/>
      <c r="F48" s="11"/>
      <c r="G48" s="11"/>
      <c r="H48" s="11"/>
      <c r="I48" s="11"/>
      <c r="J48" s="11"/>
      <c r="K48" s="11"/>
      <c r="L48" s="52"/>
      <c r="M48" s="11"/>
      <c r="N48" s="11"/>
      <c r="O48" s="52"/>
      <c r="P48" s="52"/>
      <c r="Q48" s="11"/>
      <c r="R48" s="11"/>
      <c r="S48" s="11"/>
      <c r="T48" s="52"/>
      <c r="U48" s="24"/>
      <c r="V48" s="24"/>
      <c r="W48" s="20"/>
      <c r="X48" s="20"/>
      <c r="Y48" s="20"/>
      <c r="Z48" s="20"/>
      <c r="AA48" s="20"/>
      <c r="AB48" s="51"/>
      <c r="AC48" s="51"/>
      <c r="AD48" s="20"/>
      <c r="AE48" s="20"/>
      <c r="AF48" s="20"/>
      <c r="AG48" s="51"/>
      <c r="AH48" s="20"/>
      <c r="AI48" s="20"/>
      <c r="AJ48" s="51"/>
      <c r="AK48" s="51"/>
      <c r="AL48" s="51"/>
      <c r="AM48" s="51">
        <v>36</v>
      </c>
      <c r="AN48" s="20"/>
      <c r="AO48" s="20"/>
      <c r="AP48" s="48"/>
      <c r="AQ48" s="48"/>
      <c r="AR48" s="46"/>
      <c r="AS48" s="46"/>
      <c r="AT48" s="46"/>
      <c r="AU48" s="24"/>
      <c r="AV48" s="24"/>
      <c r="AW48" s="24"/>
      <c r="AX48" s="24"/>
      <c r="AY48" s="24"/>
      <c r="AZ48" s="24"/>
      <c r="BA48" s="24"/>
      <c r="BB48" s="24"/>
      <c r="BC48" s="24"/>
      <c r="BD48" s="13">
        <f t="shared" si="3"/>
        <v>36</v>
      </c>
    </row>
    <row r="49" spans="1:56" s="10" customFormat="1" ht="13.5" customHeight="1">
      <c r="A49" s="86"/>
      <c r="B49" s="73"/>
      <c r="C49" s="34" t="s">
        <v>18</v>
      </c>
      <c r="D49" s="11"/>
      <c r="E49" s="11"/>
      <c r="F49" s="11"/>
      <c r="G49" s="11"/>
      <c r="H49" s="11"/>
      <c r="I49" s="11"/>
      <c r="J49" s="11"/>
      <c r="K49" s="11"/>
      <c r="L49" s="52"/>
      <c r="M49" s="11"/>
      <c r="N49" s="11"/>
      <c r="O49" s="52"/>
      <c r="P49" s="52"/>
      <c r="Q49" s="11"/>
      <c r="R49" s="11"/>
      <c r="S49" s="11"/>
      <c r="T49" s="52"/>
      <c r="U49" s="24"/>
      <c r="V49" s="24"/>
      <c r="W49" s="11"/>
      <c r="X49" s="11"/>
      <c r="Y49" s="11"/>
      <c r="Z49" s="11"/>
      <c r="AA49" s="11"/>
      <c r="AB49" s="52"/>
      <c r="AC49" s="52"/>
      <c r="AD49" s="11"/>
      <c r="AE49" s="11"/>
      <c r="AF49" s="11"/>
      <c r="AG49" s="52"/>
      <c r="AH49" s="11"/>
      <c r="AI49" s="11"/>
      <c r="AJ49" s="52"/>
      <c r="AK49" s="52"/>
      <c r="AL49" s="52"/>
      <c r="AM49" s="52"/>
      <c r="AN49" s="11"/>
      <c r="AO49" s="11"/>
      <c r="AP49" s="48"/>
      <c r="AQ49" s="48"/>
      <c r="AR49" s="46"/>
      <c r="AS49" s="46"/>
      <c r="AT49" s="46"/>
      <c r="AU49" s="24"/>
      <c r="AV49" s="24"/>
      <c r="AW49" s="24"/>
      <c r="AX49" s="24"/>
      <c r="AY49" s="24"/>
      <c r="AZ49" s="24"/>
      <c r="BA49" s="24"/>
      <c r="BB49" s="24"/>
      <c r="BC49" s="24"/>
      <c r="BD49" s="13">
        <f t="shared" si="3"/>
        <v>0</v>
      </c>
    </row>
    <row r="50" spans="1:56" s="4" customFormat="1" ht="13.5" customHeight="1">
      <c r="A50" s="98" t="s">
        <v>87</v>
      </c>
      <c r="B50" s="99" t="s">
        <v>42</v>
      </c>
      <c r="C50" s="34" t="s">
        <v>17</v>
      </c>
      <c r="D50" s="20"/>
      <c r="E50" s="20"/>
      <c r="F50" s="20"/>
      <c r="G50" s="20"/>
      <c r="H50" s="20"/>
      <c r="I50" s="20"/>
      <c r="J50" s="20"/>
      <c r="K50" s="20"/>
      <c r="L50" s="51"/>
      <c r="M50" s="20"/>
      <c r="N50" s="20"/>
      <c r="O50" s="51"/>
      <c r="P50" s="51"/>
      <c r="Q50" s="20"/>
      <c r="R50" s="20"/>
      <c r="S50" s="20"/>
      <c r="T50" s="51"/>
      <c r="U50" s="24"/>
      <c r="V50" s="24"/>
      <c r="W50" s="20"/>
      <c r="X50" s="20"/>
      <c r="Y50" s="20"/>
      <c r="Z50" s="20"/>
      <c r="AA50" s="20"/>
      <c r="AB50" s="51">
        <v>36</v>
      </c>
      <c r="AC50" s="51"/>
      <c r="AD50" s="20"/>
      <c r="AE50" s="20"/>
      <c r="AF50" s="20"/>
      <c r="AG50" s="51"/>
      <c r="AH50" s="20"/>
      <c r="AI50" s="20"/>
      <c r="AJ50" s="51"/>
      <c r="AK50" s="51"/>
      <c r="AL50" s="51"/>
      <c r="AM50" s="51"/>
      <c r="AN50" s="20"/>
      <c r="AO50" s="20"/>
      <c r="AP50" s="48"/>
      <c r="AQ50" s="48"/>
      <c r="AR50" s="45"/>
      <c r="AS50" s="45"/>
      <c r="AT50" s="45"/>
      <c r="AU50" s="24"/>
      <c r="AV50" s="24"/>
      <c r="AW50" s="24"/>
      <c r="AX50" s="24"/>
      <c r="AY50" s="24"/>
      <c r="AZ50" s="24"/>
      <c r="BA50" s="24"/>
      <c r="BB50" s="24"/>
      <c r="BC50" s="24"/>
      <c r="BD50" s="13">
        <f t="shared" si="3"/>
        <v>36</v>
      </c>
    </row>
    <row r="51" spans="1:56" s="4" customFormat="1" ht="13.5" customHeight="1">
      <c r="A51" s="86"/>
      <c r="B51" s="73"/>
      <c r="C51" s="34" t="s">
        <v>18</v>
      </c>
      <c r="D51" s="20"/>
      <c r="E51" s="20"/>
      <c r="F51" s="20"/>
      <c r="G51" s="20"/>
      <c r="H51" s="20"/>
      <c r="I51" s="20"/>
      <c r="J51" s="20"/>
      <c r="K51" s="20"/>
      <c r="L51" s="51"/>
      <c r="M51" s="20"/>
      <c r="N51" s="20"/>
      <c r="O51" s="51"/>
      <c r="P51" s="51"/>
      <c r="Q51" s="20"/>
      <c r="R51" s="20"/>
      <c r="S51" s="20"/>
      <c r="T51" s="51"/>
      <c r="U51" s="24"/>
      <c r="V51" s="24"/>
      <c r="W51" s="11"/>
      <c r="X51" s="11"/>
      <c r="Y51" s="11"/>
      <c r="Z51" s="11"/>
      <c r="AA51" s="11"/>
      <c r="AB51" s="52"/>
      <c r="AC51" s="52"/>
      <c r="AD51" s="11"/>
      <c r="AE51" s="11"/>
      <c r="AF51" s="11"/>
      <c r="AG51" s="52"/>
      <c r="AH51" s="11"/>
      <c r="AI51" s="11"/>
      <c r="AJ51" s="52"/>
      <c r="AK51" s="52"/>
      <c r="AL51" s="52"/>
      <c r="AM51" s="52"/>
      <c r="AN51" s="11"/>
      <c r="AO51" s="11"/>
      <c r="AP51" s="48"/>
      <c r="AQ51" s="48"/>
      <c r="AR51" s="45"/>
      <c r="AS51" s="45"/>
      <c r="AT51" s="45"/>
      <c r="AU51" s="24"/>
      <c r="AV51" s="24"/>
      <c r="AW51" s="24"/>
      <c r="AX51" s="24"/>
      <c r="AY51" s="24"/>
      <c r="AZ51" s="24"/>
      <c r="BA51" s="24"/>
      <c r="BB51" s="24"/>
      <c r="BC51" s="24"/>
      <c r="BD51" s="13">
        <f t="shared" si="3"/>
        <v>0</v>
      </c>
    </row>
    <row r="52" spans="1:56" s="4" customFormat="1" ht="13.5" customHeight="1">
      <c r="A52" s="85" t="s">
        <v>61</v>
      </c>
      <c r="B52" s="73" t="s">
        <v>62</v>
      </c>
      <c r="C52" s="34" t="s">
        <v>17</v>
      </c>
      <c r="D52" s="20"/>
      <c r="E52" s="20"/>
      <c r="F52" s="20"/>
      <c r="G52" s="20"/>
      <c r="H52" s="20"/>
      <c r="I52" s="20"/>
      <c r="J52" s="20"/>
      <c r="K52" s="20"/>
      <c r="L52" s="51"/>
      <c r="M52" s="20"/>
      <c r="N52" s="20"/>
      <c r="O52" s="51"/>
      <c r="P52" s="51"/>
      <c r="Q52" s="20"/>
      <c r="R52" s="20"/>
      <c r="S52" s="20"/>
      <c r="T52" s="51"/>
      <c r="U52" s="24"/>
      <c r="V52" s="24"/>
      <c r="W52" s="20"/>
      <c r="X52" s="20"/>
      <c r="Y52" s="20"/>
      <c r="Z52" s="20"/>
      <c r="AA52" s="20"/>
      <c r="AB52" s="51"/>
      <c r="AC52" s="51"/>
      <c r="AD52" s="20"/>
      <c r="AE52" s="20"/>
      <c r="AF52" s="20"/>
      <c r="AG52" s="51"/>
      <c r="AH52" s="20"/>
      <c r="AI52" s="20"/>
      <c r="AJ52" s="51"/>
      <c r="AK52" s="51"/>
      <c r="AL52" s="51"/>
      <c r="AM52" s="51"/>
      <c r="AN52" s="20"/>
      <c r="AO52" s="20"/>
      <c r="AP52" s="48"/>
      <c r="AQ52" s="48"/>
      <c r="AR52" s="45">
        <v>36</v>
      </c>
      <c r="AS52" s="45">
        <v>36</v>
      </c>
      <c r="AT52" s="45">
        <v>36</v>
      </c>
      <c r="AU52" s="24"/>
      <c r="AV52" s="24"/>
      <c r="AW52" s="24"/>
      <c r="AX52" s="24"/>
      <c r="AY52" s="24"/>
      <c r="AZ52" s="24"/>
      <c r="BA52" s="24"/>
      <c r="BB52" s="24"/>
      <c r="BC52" s="24"/>
      <c r="BD52" s="13">
        <f t="shared" si="3"/>
        <v>108</v>
      </c>
    </row>
    <row r="53" spans="1:56" s="4" customFormat="1" ht="13.5" customHeight="1">
      <c r="A53" s="86"/>
      <c r="B53" s="73"/>
      <c r="C53" s="34" t="s">
        <v>18</v>
      </c>
      <c r="D53" s="20"/>
      <c r="E53" s="20"/>
      <c r="F53" s="20"/>
      <c r="G53" s="20"/>
      <c r="H53" s="20"/>
      <c r="I53" s="20"/>
      <c r="J53" s="20"/>
      <c r="K53" s="20"/>
      <c r="L53" s="51"/>
      <c r="M53" s="20"/>
      <c r="N53" s="20"/>
      <c r="O53" s="51"/>
      <c r="P53" s="51"/>
      <c r="Q53" s="20"/>
      <c r="R53" s="20"/>
      <c r="S53" s="20"/>
      <c r="T53" s="51"/>
      <c r="U53" s="24"/>
      <c r="V53" s="24"/>
      <c r="W53" s="11"/>
      <c r="X53" s="11"/>
      <c r="Y53" s="11"/>
      <c r="Z53" s="11"/>
      <c r="AA53" s="11"/>
      <c r="AB53" s="52"/>
      <c r="AC53" s="52"/>
      <c r="AD53" s="11"/>
      <c r="AE53" s="11"/>
      <c r="AF53" s="11"/>
      <c r="AG53" s="52"/>
      <c r="AH53" s="11"/>
      <c r="AI53" s="11"/>
      <c r="AJ53" s="52"/>
      <c r="AK53" s="52"/>
      <c r="AL53" s="52"/>
      <c r="AM53" s="52"/>
      <c r="AN53" s="11"/>
      <c r="AO53" s="11"/>
      <c r="AP53" s="48"/>
      <c r="AQ53" s="48"/>
      <c r="AR53" s="45"/>
      <c r="AS53" s="45"/>
      <c r="AT53" s="45"/>
      <c r="AU53" s="24"/>
      <c r="AV53" s="24"/>
      <c r="AW53" s="24"/>
      <c r="AX53" s="24"/>
      <c r="AY53" s="24"/>
      <c r="AZ53" s="24"/>
      <c r="BA53" s="24"/>
      <c r="BB53" s="24"/>
      <c r="BC53" s="24"/>
      <c r="BD53" s="13">
        <f t="shared" si="3"/>
        <v>0</v>
      </c>
    </row>
    <row r="54" spans="1:56" s="4" customFormat="1" ht="13.5" customHeight="1">
      <c r="A54" s="88" t="s">
        <v>63</v>
      </c>
      <c r="B54" s="96" t="s">
        <v>64</v>
      </c>
      <c r="C54" s="35" t="s">
        <v>17</v>
      </c>
      <c r="D54" s="41">
        <f>D56+D58+D60</f>
        <v>2</v>
      </c>
      <c r="E54" s="41">
        <f aca="true" t="shared" si="12" ref="E54:T55">E56+E58+E60</f>
        <v>2</v>
      </c>
      <c r="F54" s="41">
        <f t="shared" si="12"/>
        <v>2</v>
      </c>
      <c r="G54" s="41">
        <f t="shared" si="12"/>
        <v>2</v>
      </c>
      <c r="H54" s="41">
        <f t="shared" si="12"/>
        <v>2</v>
      </c>
      <c r="I54" s="41">
        <f t="shared" si="12"/>
        <v>2</v>
      </c>
      <c r="J54" s="41">
        <f t="shared" si="12"/>
        <v>2</v>
      </c>
      <c r="K54" s="41">
        <f t="shared" si="12"/>
        <v>2</v>
      </c>
      <c r="L54" s="51">
        <f t="shared" si="12"/>
        <v>36</v>
      </c>
      <c r="M54" s="41">
        <f t="shared" si="12"/>
        <v>2</v>
      </c>
      <c r="N54" s="41">
        <f t="shared" si="12"/>
        <v>2</v>
      </c>
      <c r="O54" s="51">
        <f t="shared" si="12"/>
        <v>0</v>
      </c>
      <c r="P54" s="51">
        <f t="shared" si="12"/>
        <v>0</v>
      </c>
      <c r="Q54" s="41">
        <f t="shared" si="12"/>
        <v>2</v>
      </c>
      <c r="R54" s="41">
        <f t="shared" si="12"/>
        <v>2</v>
      </c>
      <c r="S54" s="41">
        <f t="shared" si="12"/>
        <v>2</v>
      </c>
      <c r="T54" s="51">
        <f t="shared" si="12"/>
        <v>0</v>
      </c>
      <c r="U54" s="24"/>
      <c r="V54" s="24"/>
      <c r="W54" s="41">
        <f>W56+W58+W60</f>
        <v>2</v>
      </c>
      <c r="X54" s="41">
        <f aca="true" t="shared" si="13" ref="X54:AO55">X56+X58+X60</f>
        <v>2</v>
      </c>
      <c r="Y54" s="41">
        <f t="shared" si="13"/>
        <v>2</v>
      </c>
      <c r="Z54" s="41">
        <f t="shared" si="13"/>
        <v>2</v>
      </c>
      <c r="AA54" s="41">
        <f t="shared" si="13"/>
        <v>2</v>
      </c>
      <c r="AB54" s="51">
        <f t="shared" si="13"/>
        <v>0</v>
      </c>
      <c r="AC54" s="51">
        <f t="shared" si="13"/>
        <v>36</v>
      </c>
      <c r="AD54" s="41">
        <f t="shared" si="13"/>
        <v>2</v>
      </c>
      <c r="AE54" s="41">
        <f t="shared" si="13"/>
        <v>2</v>
      </c>
      <c r="AF54" s="41">
        <f t="shared" si="13"/>
        <v>2</v>
      </c>
      <c r="AG54" s="51">
        <f t="shared" si="13"/>
        <v>0</v>
      </c>
      <c r="AH54" s="41">
        <f t="shared" si="13"/>
        <v>2</v>
      </c>
      <c r="AI54" s="41">
        <f t="shared" si="13"/>
        <v>2</v>
      </c>
      <c r="AJ54" s="51">
        <f t="shared" si="13"/>
        <v>0</v>
      </c>
      <c r="AK54" s="51">
        <f t="shared" si="13"/>
        <v>0</v>
      </c>
      <c r="AL54" s="51">
        <f t="shared" si="13"/>
        <v>0</v>
      </c>
      <c r="AM54" s="51">
        <f t="shared" si="13"/>
        <v>0</v>
      </c>
      <c r="AN54" s="41">
        <f t="shared" si="13"/>
        <v>2</v>
      </c>
      <c r="AO54" s="41">
        <f t="shared" si="13"/>
        <v>2</v>
      </c>
      <c r="AP54" s="48"/>
      <c r="AQ54" s="48"/>
      <c r="AR54" s="45">
        <f aca="true" t="shared" si="14" ref="AR54:AT55">AR56+AR58+AR60</f>
        <v>0</v>
      </c>
      <c r="AS54" s="45">
        <f t="shared" si="14"/>
        <v>0</v>
      </c>
      <c r="AT54" s="45">
        <f t="shared" si="14"/>
        <v>0</v>
      </c>
      <c r="AU54" s="24"/>
      <c r="AV54" s="24"/>
      <c r="AW54" s="24"/>
      <c r="AX54" s="24"/>
      <c r="AY54" s="24"/>
      <c r="AZ54" s="24"/>
      <c r="BA54" s="24"/>
      <c r="BB54" s="24"/>
      <c r="BC54" s="24"/>
      <c r="BD54" s="13">
        <f t="shared" si="3"/>
        <v>122</v>
      </c>
    </row>
    <row r="55" spans="1:56" s="4" customFormat="1" ht="13.5" customHeight="1">
      <c r="A55" s="89"/>
      <c r="B55" s="96"/>
      <c r="C55" s="35" t="s">
        <v>18</v>
      </c>
      <c r="D55" s="41">
        <f>D57+D59+D61</f>
        <v>1</v>
      </c>
      <c r="E55" s="41">
        <f t="shared" si="12"/>
        <v>1</v>
      </c>
      <c r="F55" s="41">
        <f t="shared" si="12"/>
        <v>1</v>
      </c>
      <c r="G55" s="41">
        <f t="shared" si="12"/>
        <v>1</v>
      </c>
      <c r="H55" s="41">
        <f t="shared" si="12"/>
        <v>1</v>
      </c>
      <c r="I55" s="41">
        <f t="shared" si="12"/>
        <v>1</v>
      </c>
      <c r="J55" s="41">
        <f t="shared" si="12"/>
        <v>1</v>
      </c>
      <c r="K55" s="41">
        <f t="shared" si="12"/>
        <v>1</v>
      </c>
      <c r="L55" s="51">
        <f t="shared" si="12"/>
        <v>0</v>
      </c>
      <c r="M55" s="41">
        <f t="shared" si="12"/>
        <v>1</v>
      </c>
      <c r="N55" s="41">
        <f t="shared" si="12"/>
        <v>1</v>
      </c>
      <c r="O55" s="51">
        <f t="shared" si="12"/>
        <v>0</v>
      </c>
      <c r="P55" s="51">
        <f t="shared" si="12"/>
        <v>0</v>
      </c>
      <c r="Q55" s="41">
        <f t="shared" si="12"/>
        <v>1</v>
      </c>
      <c r="R55" s="41">
        <f t="shared" si="12"/>
        <v>1</v>
      </c>
      <c r="S55" s="41">
        <f t="shared" si="12"/>
        <v>1</v>
      </c>
      <c r="T55" s="51">
        <f t="shared" si="12"/>
        <v>0</v>
      </c>
      <c r="U55" s="24"/>
      <c r="V55" s="24"/>
      <c r="W55" s="41">
        <f>W57+W59+W61</f>
        <v>1</v>
      </c>
      <c r="X55" s="41">
        <f t="shared" si="13"/>
        <v>1</v>
      </c>
      <c r="Y55" s="41">
        <f t="shared" si="13"/>
        <v>1</v>
      </c>
      <c r="Z55" s="41">
        <f t="shared" si="13"/>
        <v>1</v>
      </c>
      <c r="AA55" s="41">
        <f t="shared" si="13"/>
        <v>1</v>
      </c>
      <c r="AB55" s="51">
        <f t="shared" si="13"/>
        <v>0</v>
      </c>
      <c r="AC55" s="51">
        <f t="shared" si="13"/>
        <v>0</v>
      </c>
      <c r="AD55" s="41">
        <f t="shared" si="13"/>
        <v>1</v>
      </c>
      <c r="AE55" s="41">
        <f t="shared" si="13"/>
        <v>1</v>
      </c>
      <c r="AF55" s="41">
        <f t="shared" si="13"/>
        <v>1</v>
      </c>
      <c r="AG55" s="51">
        <f t="shared" si="13"/>
        <v>0</v>
      </c>
      <c r="AH55" s="41">
        <f t="shared" si="13"/>
        <v>1</v>
      </c>
      <c r="AI55" s="41">
        <f t="shared" si="13"/>
        <v>1</v>
      </c>
      <c r="AJ55" s="51">
        <f t="shared" si="13"/>
        <v>0</v>
      </c>
      <c r="AK55" s="51">
        <f t="shared" si="13"/>
        <v>0</v>
      </c>
      <c r="AL55" s="51">
        <f t="shared" si="13"/>
        <v>0</v>
      </c>
      <c r="AM55" s="51">
        <f t="shared" si="13"/>
        <v>0</v>
      </c>
      <c r="AN55" s="41">
        <f t="shared" si="13"/>
        <v>1</v>
      </c>
      <c r="AO55" s="41">
        <f t="shared" si="13"/>
        <v>1</v>
      </c>
      <c r="AP55" s="48"/>
      <c r="AQ55" s="48"/>
      <c r="AR55" s="45">
        <f t="shared" si="14"/>
        <v>0</v>
      </c>
      <c r="AS55" s="45">
        <f t="shared" si="14"/>
        <v>0</v>
      </c>
      <c r="AT55" s="45">
        <f t="shared" si="14"/>
        <v>0</v>
      </c>
      <c r="AU55" s="24"/>
      <c r="AV55" s="24"/>
      <c r="AW55" s="24"/>
      <c r="AX55" s="24"/>
      <c r="AY55" s="24"/>
      <c r="AZ55" s="24"/>
      <c r="BA55" s="24"/>
      <c r="BB55" s="24"/>
      <c r="BC55" s="24"/>
      <c r="BD55" s="13">
        <f t="shared" si="3"/>
        <v>25</v>
      </c>
    </row>
    <row r="56" spans="1:56" s="4" customFormat="1" ht="18" customHeight="1">
      <c r="A56" s="77" t="s">
        <v>66</v>
      </c>
      <c r="B56" s="74" t="s">
        <v>67</v>
      </c>
      <c r="C56" s="34" t="s">
        <v>17</v>
      </c>
      <c r="D56" s="20">
        <v>2</v>
      </c>
      <c r="E56" s="20">
        <v>2</v>
      </c>
      <c r="F56" s="20">
        <v>2</v>
      </c>
      <c r="G56" s="20">
        <v>2</v>
      </c>
      <c r="H56" s="20">
        <v>2</v>
      </c>
      <c r="I56" s="20">
        <v>2</v>
      </c>
      <c r="J56" s="20">
        <v>2</v>
      </c>
      <c r="K56" s="20">
        <v>2</v>
      </c>
      <c r="L56" s="51"/>
      <c r="M56" s="20">
        <v>2</v>
      </c>
      <c r="N56" s="20">
        <v>2</v>
      </c>
      <c r="O56" s="51"/>
      <c r="P56" s="51"/>
      <c r="Q56" s="20">
        <v>2</v>
      </c>
      <c r="R56" s="20">
        <v>2</v>
      </c>
      <c r="S56" s="20">
        <v>2</v>
      </c>
      <c r="T56" s="51"/>
      <c r="U56" s="24"/>
      <c r="V56" s="24"/>
      <c r="W56" s="20">
        <v>2</v>
      </c>
      <c r="X56" s="20">
        <v>2</v>
      </c>
      <c r="Y56" s="20">
        <v>2</v>
      </c>
      <c r="Z56" s="20">
        <v>2</v>
      </c>
      <c r="AA56" s="20">
        <v>2</v>
      </c>
      <c r="AB56" s="51"/>
      <c r="AC56" s="51"/>
      <c r="AD56" s="20">
        <v>2</v>
      </c>
      <c r="AE56" s="20">
        <v>2</v>
      </c>
      <c r="AF56" s="20">
        <v>2</v>
      </c>
      <c r="AG56" s="51"/>
      <c r="AH56" s="20">
        <v>2</v>
      </c>
      <c r="AI56" s="20">
        <v>2</v>
      </c>
      <c r="AJ56" s="51"/>
      <c r="AK56" s="51"/>
      <c r="AL56" s="51"/>
      <c r="AM56" s="51"/>
      <c r="AN56" s="20">
        <v>2</v>
      </c>
      <c r="AO56" s="20">
        <v>2</v>
      </c>
      <c r="AP56" s="48"/>
      <c r="AQ56" s="48"/>
      <c r="AR56" s="45"/>
      <c r="AS56" s="45"/>
      <c r="AT56" s="45"/>
      <c r="AU56" s="24"/>
      <c r="AV56" s="24"/>
      <c r="AW56" s="24"/>
      <c r="AX56" s="24"/>
      <c r="AY56" s="24"/>
      <c r="AZ56" s="24"/>
      <c r="BA56" s="24"/>
      <c r="BB56" s="24"/>
      <c r="BC56" s="24"/>
      <c r="BD56" s="13">
        <f t="shared" si="3"/>
        <v>50</v>
      </c>
    </row>
    <row r="57" spans="1:56" s="4" customFormat="1" ht="18" customHeight="1">
      <c r="A57" s="78"/>
      <c r="B57" s="75"/>
      <c r="C57" s="34" t="s">
        <v>18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51"/>
      <c r="M57" s="20">
        <v>1</v>
      </c>
      <c r="N57" s="20">
        <v>1</v>
      </c>
      <c r="O57" s="51"/>
      <c r="P57" s="51"/>
      <c r="Q57" s="20">
        <v>1</v>
      </c>
      <c r="R57" s="20">
        <v>1</v>
      </c>
      <c r="S57" s="20">
        <v>1</v>
      </c>
      <c r="T57" s="51"/>
      <c r="U57" s="24"/>
      <c r="V57" s="24"/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51"/>
      <c r="AC57" s="51"/>
      <c r="AD57" s="20">
        <v>1</v>
      </c>
      <c r="AE57" s="20">
        <v>1</v>
      </c>
      <c r="AF57" s="20">
        <v>1</v>
      </c>
      <c r="AG57" s="51"/>
      <c r="AH57" s="20">
        <v>1</v>
      </c>
      <c r="AI57" s="20">
        <v>1</v>
      </c>
      <c r="AJ57" s="51"/>
      <c r="AK57" s="51"/>
      <c r="AL57" s="51"/>
      <c r="AM57" s="51"/>
      <c r="AN57" s="20">
        <v>1</v>
      </c>
      <c r="AO57" s="20">
        <v>1</v>
      </c>
      <c r="AP57" s="48"/>
      <c r="AQ57" s="48"/>
      <c r="AR57" s="45"/>
      <c r="AS57" s="45"/>
      <c r="AT57" s="45"/>
      <c r="AU57" s="24"/>
      <c r="AV57" s="24"/>
      <c r="AW57" s="24"/>
      <c r="AX57" s="24"/>
      <c r="AY57" s="24"/>
      <c r="AZ57" s="24"/>
      <c r="BA57" s="24"/>
      <c r="BB57" s="24"/>
      <c r="BC57" s="24"/>
      <c r="BD57" s="13">
        <f t="shared" si="3"/>
        <v>25</v>
      </c>
    </row>
    <row r="58" spans="1:56" s="4" customFormat="1" ht="13.5" customHeight="1">
      <c r="A58" s="74" t="s">
        <v>68</v>
      </c>
      <c r="B58" s="74" t="s">
        <v>69</v>
      </c>
      <c r="C58" s="34" t="s">
        <v>17</v>
      </c>
      <c r="D58" s="20"/>
      <c r="E58" s="20"/>
      <c r="F58" s="20"/>
      <c r="G58" s="20"/>
      <c r="H58" s="20"/>
      <c r="I58" s="20"/>
      <c r="J58" s="20"/>
      <c r="K58" s="20"/>
      <c r="L58" s="51">
        <v>36</v>
      </c>
      <c r="M58" s="20"/>
      <c r="N58" s="20"/>
      <c r="O58" s="51"/>
      <c r="P58" s="51"/>
      <c r="Q58" s="20"/>
      <c r="R58" s="20"/>
      <c r="S58" s="20"/>
      <c r="T58" s="51"/>
      <c r="U58" s="24"/>
      <c r="V58" s="24"/>
      <c r="W58" s="11"/>
      <c r="X58" s="11"/>
      <c r="Y58" s="11"/>
      <c r="Z58" s="11"/>
      <c r="AA58" s="11"/>
      <c r="AB58" s="52"/>
      <c r="AC58" s="52"/>
      <c r="AD58" s="11"/>
      <c r="AE58" s="11"/>
      <c r="AF58" s="11"/>
      <c r="AG58" s="52"/>
      <c r="AH58" s="11"/>
      <c r="AI58" s="11"/>
      <c r="AJ58" s="52"/>
      <c r="AK58" s="52"/>
      <c r="AL58" s="52"/>
      <c r="AM58" s="52"/>
      <c r="AN58" s="11"/>
      <c r="AO58" s="11"/>
      <c r="AP58" s="48"/>
      <c r="AQ58" s="48"/>
      <c r="AR58" s="45"/>
      <c r="AS58" s="45"/>
      <c r="AT58" s="45"/>
      <c r="AU58" s="24"/>
      <c r="AV58" s="24"/>
      <c r="AW58" s="24"/>
      <c r="AX58" s="24"/>
      <c r="AY58" s="24"/>
      <c r="AZ58" s="24"/>
      <c r="BA58" s="24"/>
      <c r="BB58" s="24"/>
      <c r="BC58" s="24"/>
      <c r="BD58" s="13">
        <f t="shared" si="3"/>
        <v>36</v>
      </c>
    </row>
    <row r="59" spans="1:56" s="4" customFormat="1" ht="13.5" customHeight="1">
      <c r="A59" s="75"/>
      <c r="B59" s="75"/>
      <c r="C59" s="34" t="s">
        <v>18</v>
      </c>
      <c r="D59" s="20"/>
      <c r="E59" s="20"/>
      <c r="F59" s="20"/>
      <c r="G59" s="20"/>
      <c r="H59" s="20"/>
      <c r="I59" s="20"/>
      <c r="J59" s="20"/>
      <c r="K59" s="20"/>
      <c r="L59" s="51"/>
      <c r="M59" s="20"/>
      <c r="N59" s="20"/>
      <c r="O59" s="51"/>
      <c r="P59" s="51"/>
      <c r="Q59" s="20"/>
      <c r="R59" s="20"/>
      <c r="S59" s="20"/>
      <c r="T59" s="51"/>
      <c r="U59" s="24"/>
      <c r="V59" s="24"/>
      <c r="W59" s="11"/>
      <c r="X59" s="11"/>
      <c r="Y59" s="11"/>
      <c r="Z59" s="11"/>
      <c r="AA59" s="11"/>
      <c r="AB59" s="52"/>
      <c r="AC59" s="52"/>
      <c r="AD59" s="11"/>
      <c r="AE59" s="11"/>
      <c r="AF59" s="11"/>
      <c r="AG59" s="52"/>
      <c r="AH59" s="11"/>
      <c r="AI59" s="11"/>
      <c r="AJ59" s="52"/>
      <c r="AK59" s="52"/>
      <c r="AL59" s="52"/>
      <c r="AM59" s="52"/>
      <c r="AN59" s="11"/>
      <c r="AO59" s="11"/>
      <c r="AP59" s="48"/>
      <c r="AQ59" s="48"/>
      <c r="AR59" s="45"/>
      <c r="AS59" s="45"/>
      <c r="AT59" s="45"/>
      <c r="AU59" s="24"/>
      <c r="AV59" s="24"/>
      <c r="AW59" s="24"/>
      <c r="AX59" s="24"/>
      <c r="AY59" s="24"/>
      <c r="AZ59" s="24"/>
      <c r="BA59" s="24"/>
      <c r="BB59" s="24"/>
      <c r="BC59" s="24"/>
      <c r="BD59" s="13">
        <f t="shared" si="3"/>
        <v>0</v>
      </c>
    </row>
    <row r="60" spans="1:56" s="4" customFormat="1" ht="13.5" customHeight="1">
      <c r="A60" s="74" t="s">
        <v>70</v>
      </c>
      <c r="B60" s="74" t="s">
        <v>71</v>
      </c>
      <c r="C60" s="34" t="s">
        <v>17</v>
      </c>
      <c r="D60" s="20"/>
      <c r="E60" s="20"/>
      <c r="F60" s="20"/>
      <c r="G60" s="20"/>
      <c r="H60" s="20"/>
      <c r="I60" s="20"/>
      <c r="J60" s="20"/>
      <c r="K60" s="20"/>
      <c r="L60" s="51"/>
      <c r="M60" s="20"/>
      <c r="N60" s="20"/>
      <c r="O60" s="51"/>
      <c r="P60" s="51"/>
      <c r="Q60" s="20"/>
      <c r="R60" s="20"/>
      <c r="S60" s="20"/>
      <c r="T60" s="51"/>
      <c r="U60" s="24"/>
      <c r="V60" s="24"/>
      <c r="W60" s="11"/>
      <c r="X60" s="11"/>
      <c r="Y60" s="11"/>
      <c r="Z60" s="11"/>
      <c r="AA60" s="11"/>
      <c r="AB60" s="52"/>
      <c r="AC60" s="52">
        <v>36</v>
      </c>
      <c r="AD60" s="11"/>
      <c r="AE60" s="11"/>
      <c r="AF60" s="11"/>
      <c r="AG60" s="52"/>
      <c r="AH60" s="11"/>
      <c r="AI60" s="11"/>
      <c r="AJ60" s="52"/>
      <c r="AK60" s="52"/>
      <c r="AL60" s="52"/>
      <c r="AM60" s="52"/>
      <c r="AN60" s="11"/>
      <c r="AO60" s="11"/>
      <c r="AP60" s="48"/>
      <c r="AQ60" s="48"/>
      <c r="AR60" s="45"/>
      <c r="AS60" s="45"/>
      <c r="AT60" s="45"/>
      <c r="AU60" s="24"/>
      <c r="AV60" s="24"/>
      <c r="AW60" s="24"/>
      <c r="AX60" s="24"/>
      <c r="AY60" s="24"/>
      <c r="AZ60" s="24"/>
      <c r="BA60" s="24"/>
      <c r="BB60" s="24"/>
      <c r="BC60" s="24"/>
      <c r="BD60" s="13">
        <f t="shared" si="3"/>
        <v>36</v>
      </c>
    </row>
    <row r="61" spans="1:56" s="4" customFormat="1" ht="13.5" customHeight="1">
      <c r="A61" s="75"/>
      <c r="B61" s="75"/>
      <c r="C61" s="34" t="s">
        <v>18</v>
      </c>
      <c r="D61" s="20"/>
      <c r="E61" s="20"/>
      <c r="F61" s="20"/>
      <c r="G61" s="20"/>
      <c r="H61" s="20"/>
      <c r="I61" s="20"/>
      <c r="J61" s="20"/>
      <c r="K61" s="20"/>
      <c r="L61" s="51"/>
      <c r="M61" s="20"/>
      <c r="N61" s="20"/>
      <c r="O61" s="51"/>
      <c r="P61" s="51"/>
      <c r="Q61" s="20"/>
      <c r="R61" s="20"/>
      <c r="S61" s="20"/>
      <c r="T61" s="51"/>
      <c r="U61" s="24"/>
      <c r="V61" s="24"/>
      <c r="W61" s="11"/>
      <c r="X61" s="11"/>
      <c r="Y61" s="11"/>
      <c r="Z61" s="11"/>
      <c r="AA61" s="11"/>
      <c r="AB61" s="52"/>
      <c r="AC61" s="52"/>
      <c r="AD61" s="11"/>
      <c r="AE61" s="11"/>
      <c r="AF61" s="11"/>
      <c r="AG61" s="52"/>
      <c r="AH61" s="11"/>
      <c r="AI61" s="11"/>
      <c r="AJ61" s="52"/>
      <c r="AK61" s="52"/>
      <c r="AL61" s="52"/>
      <c r="AM61" s="52"/>
      <c r="AN61" s="11"/>
      <c r="AO61" s="11"/>
      <c r="AP61" s="48"/>
      <c r="AQ61" s="48"/>
      <c r="AR61" s="45"/>
      <c r="AS61" s="45"/>
      <c r="AT61" s="45"/>
      <c r="AU61" s="24"/>
      <c r="AV61" s="24"/>
      <c r="AW61" s="24"/>
      <c r="AX61" s="24"/>
      <c r="AY61" s="24"/>
      <c r="AZ61" s="24"/>
      <c r="BA61" s="24"/>
      <c r="BB61" s="24"/>
      <c r="BC61" s="24"/>
      <c r="BD61" s="13">
        <f t="shared" si="3"/>
        <v>0</v>
      </c>
    </row>
    <row r="62" spans="1:56" s="8" customFormat="1" ht="13.5" customHeight="1">
      <c r="A62" s="72" t="s">
        <v>19</v>
      </c>
      <c r="B62" s="72"/>
      <c r="C62" s="72"/>
      <c r="D62" s="7">
        <f aca="true" t="shared" si="15" ref="D62:AI62">D10+D16</f>
        <v>36</v>
      </c>
      <c r="E62" s="7">
        <f t="shared" si="15"/>
        <v>36</v>
      </c>
      <c r="F62" s="7">
        <f t="shared" si="15"/>
        <v>36</v>
      </c>
      <c r="G62" s="7">
        <f t="shared" si="15"/>
        <v>36</v>
      </c>
      <c r="H62" s="7">
        <f t="shared" si="15"/>
        <v>36</v>
      </c>
      <c r="I62" s="7">
        <f t="shared" si="15"/>
        <v>36</v>
      </c>
      <c r="J62" s="7">
        <f t="shared" si="15"/>
        <v>36</v>
      </c>
      <c r="K62" s="7">
        <f t="shared" si="15"/>
        <v>36</v>
      </c>
      <c r="L62" s="7">
        <f t="shared" si="15"/>
        <v>36</v>
      </c>
      <c r="M62" s="7">
        <f t="shared" si="15"/>
        <v>36</v>
      </c>
      <c r="N62" s="7">
        <f t="shared" si="15"/>
        <v>36</v>
      </c>
      <c r="O62" s="7">
        <f t="shared" si="15"/>
        <v>36</v>
      </c>
      <c r="P62" s="7">
        <f t="shared" si="15"/>
        <v>36</v>
      </c>
      <c r="Q62" s="7">
        <f t="shared" si="15"/>
        <v>36</v>
      </c>
      <c r="R62" s="7">
        <f t="shared" si="15"/>
        <v>36</v>
      </c>
      <c r="S62" s="7">
        <f t="shared" si="15"/>
        <v>36</v>
      </c>
      <c r="T62" s="7">
        <f t="shared" si="15"/>
        <v>36</v>
      </c>
      <c r="U62" s="7">
        <f t="shared" si="15"/>
        <v>0</v>
      </c>
      <c r="V62" s="7">
        <f t="shared" si="15"/>
        <v>0</v>
      </c>
      <c r="W62" s="7">
        <f t="shared" si="15"/>
        <v>36</v>
      </c>
      <c r="X62" s="7">
        <f t="shared" si="15"/>
        <v>36</v>
      </c>
      <c r="Y62" s="7">
        <f t="shared" si="15"/>
        <v>36</v>
      </c>
      <c r="Z62" s="7">
        <f t="shared" si="15"/>
        <v>36</v>
      </c>
      <c r="AA62" s="7">
        <f t="shared" si="15"/>
        <v>36</v>
      </c>
      <c r="AB62" s="7">
        <f t="shared" si="15"/>
        <v>36</v>
      </c>
      <c r="AC62" s="7">
        <f t="shared" si="15"/>
        <v>36</v>
      </c>
      <c r="AD62" s="7">
        <f t="shared" si="15"/>
        <v>36</v>
      </c>
      <c r="AE62" s="7">
        <f t="shared" si="15"/>
        <v>36</v>
      </c>
      <c r="AF62" s="7">
        <f t="shared" si="15"/>
        <v>36</v>
      </c>
      <c r="AG62" s="7">
        <f t="shared" si="15"/>
        <v>36</v>
      </c>
      <c r="AH62" s="7">
        <f t="shared" si="15"/>
        <v>36</v>
      </c>
      <c r="AI62" s="7">
        <f t="shared" si="15"/>
        <v>36</v>
      </c>
      <c r="AJ62" s="7">
        <f aca="true" t="shared" si="16" ref="AJ62:BC62">AJ10+AJ16</f>
        <v>36</v>
      </c>
      <c r="AK62" s="7">
        <f t="shared" si="16"/>
        <v>36</v>
      </c>
      <c r="AL62" s="7">
        <f t="shared" si="16"/>
        <v>36</v>
      </c>
      <c r="AM62" s="7">
        <f t="shared" si="16"/>
        <v>36</v>
      </c>
      <c r="AN62" s="7">
        <f t="shared" si="16"/>
        <v>36</v>
      </c>
      <c r="AO62" s="7">
        <f t="shared" si="16"/>
        <v>36</v>
      </c>
      <c r="AP62" s="7">
        <f t="shared" si="16"/>
        <v>0</v>
      </c>
      <c r="AQ62" s="7">
        <f t="shared" si="16"/>
        <v>0</v>
      </c>
      <c r="AR62" s="7">
        <f t="shared" si="16"/>
        <v>36</v>
      </c>
      <c r="AS62" s="7">
        <f t="shared" si="16"/>
        <v>36</v>
      </c>
      <c r="AT62" s="7">
        <f t="shared" si="16"/>
        <v>36</v>
      </c>
      <c r="AU62" s="7">
        <f t="shared" si="16"/>
        <v>0</v>
      </c>
      <c r="AV62" s="7">
        <f t="shared" si="16"/>
        <v>0</v>
      </c>
      <c r="AW62" s="7">
        <f t="shared" si="16"/>
        <v>0</v>
      </c>
      <c r="AX62" s="7">
        <f t="shared" si="16"/>
        <v>0</v>
      </c>
      <c r="AY62" s="7">
        <f t="shared" si="16"/>
        <v>0</v>
      </c>
      <c r="AZ62" s="7">
        <f t="shared" si="16"/>
        <v>0</v>
      </c>
      <c r="BA62" s="7">
        <f t="shared" si="16"/>
        <v>0</v>
      </c>
      <c r="BB62" s="7">
        <f t="shared" si="16"/>
        <v>0</v>
      </c>
      <c r="BC62" s="7">
        <f t="shared" si="16"/>
        <v>0</v>
      </c>
      <c r="BD62" s="13">
        <f t="shared" si="3"/>
        <v>1404</v>
      </c>
    </row>
    <row r="63" spans="1:56" s="8" customFormat="1" ht="13.5" customHeight="1">
      <c r="A63" s="72" t="s">
        <v>20</v>
      </c>
      <c r="B63" s="72"/>
      <c r="C63" s="72"/>
      <c r="D63" s="7">
        <f aca="true" t="shared" si="17" ref="D63:AI63">D11+D17</f>
        <v>18</v>
      </c>
      <c r="E63" s="7">
        <f t="shared" si="17"/>
        <v>18</v>
      </c>
      <c r="F63" s="7">
        <f t="shared" si="17"/>
        <v>18</v>
      </c>
      <c r="G63" s="7">
        <f t="shared" si="17"/>
        <v>18</v>
      </c>
      <c r="H63" s="7">
        <f t="shared" si="17"/>
        <v>18</v>
      </c>
      <c r="I63" s="7">
        <f t="shared" si="17"/>
        <v>18</v>
      </c>
      <c r="J63" s="7">
        <f t="shared" si="17"/>
        <v>18</v>
      </c>
      <c r="K63" s="7">
        <f t="shared" si="17"/>
        <v>18</v>
      </c>
      <c r="L63" s="7">
        <f t="shared" si="17"/>
        <v>0</v>
      </c>
      <c r="M63" s="7">
        <f t="shared" si="17"/>
        <v>18</v>
      </c>
      <c r="N63" s="7">
        <f t="shared" si="17"/>
        <v>18</v>
      </c>
      <c r="O63" s="7">
        <f t="shared" si="17"/>
        <v>0</v>
      </c>
      <c r="P63" s="7">
        <f t="shared" si="17"/>
        <v>0</v>
      </c>
      <c r="Q63" s="7">
        <f t="shared" si="17"/>
        <v>18</v>
      </c>
      <c r="R63" s="7">
        <f t="shared" si="17"/>
        <v>18</v>
      </c>
      <c r="S63" s="7">
        <f t="shared" si="17"/>
        <v>18</v>
      </c>
      <c r="T63" s="7">
        <f t="shared" si="17"/>
        <v>0</v>
      </c>
      <c r="U63" s="7">
        <f t="shared" si="17"/>
        <v>0</v>
      </c>
      <c r="V63" s="7">
        <f t="shared" si="17"/>
        <v>0</v>
      </c>
      <c r="W63" s="7">
        <f t="shared" si="17"/>
        <v>18</v>
      </c>
      <c r="X63" s="7">
        <f t="shared" si="17"/>
        <v>18</v>
      </c>
      <c r="Y63" s="7">
        <f t="shared" si="17"/>
        <v>18</v>
      </c>
      <c r="Z63" s="7">
        <f t="shared" si="17"/>
        <v>18</v>
      </c>
      <c r="AA63" s="7">
        <f t="shared" si="17"/>
        <v>18</v>
      </c>
      <c r="AB63" s="7">
        <f t="shared" si="17"/>
        <v>0</v>
      </c>
      <c r="AC63" s="7">
        <f t="shared" si="17"/>
        <v>0</v>
      </c>
      <c r="AD63" s="7">
        <f t="shared" si="17"/>
        <v>18</v>
      </c>
      <c r="AE63" s="7">
        <f t="shared" si="17"/>
        <v>18</v>
      </c>
      <c r="AF63" s="7">
        <f t="shared" si="17"/>
        <v>18</v>
      </c>
      <c r="AG63" s="7">
        <f t="shared" si="17"/>
        <v>0</v>
      </c>
      <c r="AH63" s="7">
        <f t="shared" si="17"/>
        <v>18</v>
      </c>
      <c r="AI63" s="7">
        <f t="shared" si="17"/>
        <v>18</v>
      </c>
      <c r="AJ63" s="7">
        <f aca="true" t="shared" si="18" ref="AJ63:BC63">AJ11+AJ17</f>
        <v>0</v>
      </c>
      <c r="AK63" s="7">
        <f t="shared" si="18"/>
        <v>0</v>
      </c>
      <c r="AL63" s="7">
        <f t="shared" si="18"/>
        <v>0</v>
      </c>
      <c r="AM63" s="7">
        <f t="shared" si="18"/>
        <v>0</v>
      </c>
      <c r="AN63" s="7">
        <f t="shared" si="18"/>
        <v>18</v>
      </c>
      <c r="AO63" s="7">
        <f t="shared" si="18"/>
        <v>18</v>
      </c>
      <c r="AP63" s="7">
        <f t="shared" si="18"/>
        <v>0</v>
      </c>
      <c r="AQ63" s="7">
        <f t="shared" si="18"/>
        <v>0</v>
      </c>
      <c r="AR63" s="7">
        <f t="shared" si="18"/>
        <v>0</v>
      </c>
      <c r="AS63" s="7">
        <f t="shared" si="18"/>
        <v>0</v>
      </c>
      <c r="AT63" s="7">
        <f t="shared" si="18"/>
        <v>0</v>
      </c>
      <c r="AU63" s="7">
        <f t="shared" si="18"/>
        <v>0</v>
      </c>
      <c r="AV63" s="7">
        <f t="shared" si="18"/>
        <v>0</v>
      </c>
      <c r="AW63" s="7">
        <f t="shared" si="18"/>
        <v>0</v>
      </c>
      <c r="AX63" s="7">
        <f t="shared" si="18"/>
        <v>0</v>
      </c>
      <c r="AY63" s="7">
        <f t="shared" si="18"/>
        <v>0</v>
      </c>
      <c r="AZ63" s="7">
        <f t="shared" si="18"/>
        <v>0</v>
      </c>
      <c r="BA63" s="7">
        <f t="shared" si="18"/>
        <v>0</v>
      </c>
      <c r="BB63" s="7">
        <f t="shared" si="18"/>
        <v>0</v>
      </c>
      <c r="BC63" s="7">
        <f t="shared" si="18"/>
        <v>0</v>
      </c>
      <c r="BD63" s="13">
        <f t="shared" si="3"/>
        <v>450</v>
      </c>
    </row>
    <row r="64" spans="1:56" s="8" customFormat="1" ht="13.5" customHeight="1">
      <c r="A64" s="71" t="s">
        <v>21</v>
      </c>
      <c r="B64" s="71"/>
      <c r="C64" s="71"/>
      <c r="D64" s="7">
        <f>D62+D63</f>
        <v>54</v>
      </c>
      <c r="E64" s="7">
        <f aca="true" t="shared" si="19" ref="E64:BC64">E62+E63</f>
        <v>54</v>
      </c>
      <c r="F64" s="7">
        <f t="shared" si="19"/>
        <v>54</v>
      </c>
      <c r="G64" s="7">
        <f t="shared" si="19"/>
        <v>54</v>
      </c>
      <c r="H64" s="7">
        <f t="shared" si="19"/>
        <v>54</v>
      </c>
      <c r="I64" s="7">
        <f t="shared" si="19"/>
        <v>54</v>
      </c>
      <c r="J64" s="7">
        <f t="shared" si="19"/>
        <v>54</v>
      </c>
      <c r="K64" s="7">
        <f t="shared" si="19"/>
        <v>54</v>
      </c>
      <c r="L64" s="7">
        <f t="shared" si="19"/>
        <v>36</v>
      </c>
      <c r="M64" s="7">
        <f t="shared" si="19"/>
        <v>54</v>
      </c>
      <c r="N64" s="7">
        <f t="shared" si="19"/>
        <v>54</v>
      </c>
      <c r="O64" s="7">
        <f t="shared" si="19"/>
        <v>36</v>
      </c>
      <c r="P64" s="7">
        <f t="shared" si="19"/>
        <v>36</v>
      </c>
      <c r="Q64" s="7">
        <f t="shared" si="19"/>
        <v>54</v>
      </c>
      <c r="R64" s="7">
        <f t="shared" si="19"/>
        <v>54</v>
      </c>
      <c r="S64" s="7">
        <f t="shared" si="19"/>
        <v>54</v>
      </c>
      <c r="T64" s="7">
        <f t="shared" si="19"/>
        <v>36</v>
      </c>
      <c r="U64" s="7">
        <f t="shared" si="19"/>
        <v>0</v>
      </c>
      <c r="V64" s="7">
        <f t="shared" si="19"/>
        <v>0</v>
      </c>
      <c r="W64" s="7">
        <f t="shared" si="19"/>
        <v>54</v>
      </c>
      <c r="X64" s="7">
        <f t="shared" si="19"/>
        <v>54</v>
      </c>
      <c r="Y64" s="7">
        <f t="shared" si="19"/>
        <v>54</v>
      </c>
      <c r="Z64" s="7">
        <f t="shared" si="19"/>
        <v>54</v>
      </c>
      <c r="AA64" s="7">
        <f t="shared" si="19"/>
        <v>54</v>
      </c>
      <c r="AB64" s="7">
        <f t="shared" si="19"/>
        <v>36</v>
      </c>
      <c r="AC64" s="7">
        <f t="shared" si="19"/>
        <v>36</v>
      </c>
      <c r="AD64" s="7">
        <f t="shared" si="19"/>
        <v>54</v>
      </c>
      <c r="AE64" s="7">
        <f t="shared" si="19"/>
        <v>54</v>
      </c>
      <c r="AF64" s="7">
        <f t="shared" si="19"/>
        <v>54</v>
      </c>
      <c r="AG64" s="7">
        <f t="shared" si="19"/>
        <v>36</v>
      </c>
      <c r="AH64" s="7">
        <f t="shared" si="19"/>
        <v>54</v>
      </c>
      <c r="AI64" s="7">
        <f t="shared" si="19"/>
        <v>54</v>
      </c>
      <c r="AJ64" s="7">
        <f t="shared" si="19"/>
        <v>36</v>
      </c>
      <c r="AK64" s="7">
        <f t="shared" si="19"/>
        <v>36</v>
      </c>
      <c r="AL64" s="7">
        <f t="shared" si="19"/>
        <v>36</v>
      </c>
      <c r="AM64" s="7">
        <f t="shared" si="19"/>
        <v>36</v>
      </c>
      <c r="AN64" s="7">
        <f t="shared" si="19"/>
        <v>54</v>
      </c>
      <c r="AO64" s="7">
        <f t="shared" si="19"/>
        <v>54</v>
      </c>
      <c r="AP64" s="7">
        <f t="shared" si="19"/>
        <v>0</v>
      </c>
      <c r="AQ64" s="7">
        <f t="shared" si="19"/>
        <v>0</v>
      </c>
      <c r="AR64" s="7">
        <f t="shared" si="19"/>
        <v>36</v>
      </c>
      <c r="AS64" s="7">
        <f t="shared" si="19"/>
        <v>36</v>
      </c>
      <c r="AT64" s="7">
        <f t="shared" si="19"/>
        <v>36</v>
      </c>
      <c r="AU64" s="7">
        <f t="shared" si="19"/>
        <v>0</v>
      </c>
      <c r="AV64" s="7">
        <f t="shared" si="19"/>
        <v>0</v>
      </c>
      <c r="AW64" s="7">
        <f t="shared" si="19"/>
        <v>0</v>
      </c>
      <c r="AX64" s="7">
        <f t="shared" si="19"/>
        <v>0</v>
      </c>
      <c r="AY64" s="7">
        <f t="shared" si="19"/>
        <v>0</v>
      </c>
      <c r="AZ64" s="7">
        <f t="shared" si="19"/>
        <v>0</v>
      </c>
      <c r="BA64" s="7">
        <f t="shared" si="19"/>
        <v>0</v>
      </c>
      <c r="BB64" s="7">
        <f t="shared" si="19"/>
        <v>0</v>
      </c>
      <c r="BC64" s="7">
        <f t="shared" si="19"/>
        <v>0</v>
      </c>
      <c r="BD64" s="13">
        <f t="shared" si="3"/>
        <v>1854</v>
      </c>
    </row>
    <row r="65" spans="1:56" s="10" customFormat="1" ht="13.5" customHeight="1">
      <c r="A65" s="15"/>
      <c r="B65" s="16"/>
      <c r="C65" s="17"/>
      <c r="BD65" s="26"/>
    </row>
    <row r="66" spans="1:56" s="10" customFormat="1" ht="13.5" customHeight="1">
      <c r="A66" s="15"/>
      <c r="B66" s="16"/>
      <c r="C66" s="17"/>
      <c r="BD66" s="26"/>
    </row>
  </sheetData>
  <sheetProtection/>
  <mergeCells count="77">
    <mergeCell ref="A56:A57"/>
    <mergeCell ref="B56:B57"/>
    <mergeCell ref="A64:C64"/>
    <mergeCell ref="A58:A59"/>
    <mergeCell ref="B58:B59"/>
    <mergeCell ref="A60:A61"/>
    <mergeCell ref="B60:B61"/>
    <mergeCell ref="A62:C62"/>
    <mergeCell ref="A63:C63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A5:AC5"/>
    <mergeCell ref="AE5:AH5"/>
    <mergeCell ref="A10:A11"/>
    <mergeCell ref="B10:B11"/>
    <mergeCell ref="A12:A13"/>
    <mergeCell ref="B12:B13"/>
    <mergeCell ref="C5:C9"/>
    <mergeCell ref="E5:G5"/>
    <mergeCell ref="AR5:AU5"/>
    <mergeCell ref="AV5:AY5"/>
    <mergeCell ref="BA5:BC5"/>
    <mergeCell ref="BD5:BD9"/>
    <mergeCell ref="D6:BC6"/>
    <mergeCell ref="D8:BC8"/>
    <mergeCell ref="R5:U5"/>
    <mergeCell ref="V5:Y5"/>
    <mergeCell ref="I5:L5"/>
    <mergeCell ref="N5:P5"/>
    <mergeCell ref="AI5:AL5"/>
    <mergeCell ref="AN5:AP5"/>
    <mergeCell ref="A1:BD1"/>
    <mergeCell ref="A2:BD2"/>
    <mergeCell ref="A3:BD3"/>
    <mergeCell ref="A4:V4"/>
    <mergeCell ref="A5:A9"/>
    <mergeCell ref="B5:B9"/>
  </mergeCells>
  <printOptions/>
  <pageMargins left="0" right="0" top="0" bottom="0" header="0.5118110236220472" footer="0.5118110236220472"/>
  <pageSetup horizontalDpi="600" verticalDpi="600" orientation="landscape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2023-02-08T13:23:50Z</cp:lastPrinted>
  <dcterms:created xsi:type="dcterms:W3CDTF">1996-10-08T23:32:33Z</dcterms:created>
  <dcterms:modified xsi:type="dcterms:W3CDTF">2023-10-15T16:36:14Z</dcterms:modified>
  <cp:category/>
  <cp:version/>
  <cp:contentType/>
  <cp:contentStatus/>
</cp:coreProperties>
</file>