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ДО-4.1 ФИЗО" sheetId="1" r:id="rId1"/>
    <sheet name="ПДО-4.2 ИЗО" sheetId="2" r:id="rId2"/>
    <sheet name="ПДО-4.2 МУЗО" sheetId="3" r:id="rId3"/>
    <sheet name="ПДО-4.2 ХОР" sheetId="4" r:id="rId4"/>
  </sheets>
  <definedNames>
    <definedName name="_xlnm.Print_Titles" localSheetId="0">'ПДО-4.1 ФИЗО'!$A:$C,'ПДО-4.1 ФИЗО'!$5:$9</definedName>
    <definedName name="_xlnm.Print_Titles" localSheetId="1">'ПДО-4.2 ИЗО'!$A:$C,'ПДО-4.2 ИЗО'!$5:$9</definedName>
    <definedName name="_xlnm.Print_Titles" localSheetId="2">'ПДО-4.2 МУЗО'!$A:$C,'ПДО-4.2 МУЗО'!$5:$9</definedName>
    <definedName name="_xlnm.Print_Titles" localSheetId="3">'ПДО-4.2 ХОР'!$A:$C,'ПДО-4.2 ХОР'!$5:$9</definedName>
    <definedName name="_xlnm.Print_Area" localSheetId="0">'ПДО-4.1 ФИЗО'!$A$1:$AU$64</definedName>
    <definedName name="_xlnm.Print_Area" localSheetId="1">'ПДО-4.2 ИЗО'!$A$1:$AU$60</definedName>
    <definedName name="_xlnm.Print_Area" localSheetId="2">'ПДО-4.2 МУЗО'!$A$1:$AU$66</definedName>
    <definedName name="_xlnm.Print_Area" localSheetId="3">'ПДО-4.2 ХОР'!$A$1:$AU$66</definedName>
  </definedNames>
  <calcPr fullCalcOnLoad="1"/>
</workbook>
</file>

<file path=xl/sharedStrings.xml><?xml version="1.0" encoding="utf-8"?>
<sst xmlns="http://schemas.openxmlformats.org/spreadsheetml/2006/main" count="552" uniqueCount="121">
  <si>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</si>
  <si>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</si>
  <si>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</si>
  <si>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</si>
  <si>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</si>
  <si>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</si>
  <si>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</si>
  <si>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</si>
  <si>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</si>
  <si>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</si>
  <si>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</si>
  <si>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</si>
  <si>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</si>
  <si>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</si>
  <si>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</si>
  <si>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</si>
  <si>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</si>
  <si>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</si>
  <si>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</si>
  <si>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</si>
  <si>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</si>
  <si>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</si>
  <si>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</si>
  <si>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ПМ.01</t>
  </si>
  <si>
    <t>МДК.01.02</t>
  </si>
  <si>
    <t>ОГСЭ.02</t>
  </si>
  <si>
    <t>ОГСЭ.03</t>
  </si>
  <si>
    <t>1.1 годовой календарный график учебного процесса</t>
  </si>
  <si>
    <t>Иностранный язык</t>
  </si>
  <si>
    <t>Физическая культура</t>
  </si>
  <si>
    <t>Профессинальные модули</t>
  </si>
  <si>
    <t>Преподавание в области физкультурно-оздоровительной деятельности</t>
  </si>
  <si>
    <t>Подготовка педагога дополнительного образования  в области физкультурно-оздоровительной деят-ти</t>
  </si>
  <si>
    <t>Практикум по спортивным играм</t>
  </si>
  <si>
    <t>Практикум по подвижным играм</t>
  </si>
  <si>
    <t>МДК.01.02.03</t>
  </si>
  <si>
    <t>МДК.01.02.04</t>
  </si>
  <si>
    <t>МДК.01.02.05</t>
  </si>
  <si>
    <t>Практика по преподаванию по программам доп.образования в области физ-озд.деят-ти</t>
  </si>
  <si>
    <t>МДК.01.02.01</t>
  </si>
  <si>
    <t>МДК.01.02.02</t>
  </si>
  <si>
    <t>Рисунок</t>
  </si>
  <si>
    <t>Живопись</t>
  </si>
  <si>
    <t>МДК.01.02.06</t>
  </si>
  <si>
    <t>МДК.01.02.07</t>
  </si>
  <si>
    <t>Гигиенические основы здоровья</t>
  </si>
  <si>
    <t>Практикум по легкой атлетике</t>
  </si>
  <si>
    <t>Практикум по гимнастике</t>
  </si>
  <si>
    <t>ПП.01.01</t>
  </si>
  <si>
    <t>ОГСЭ.01</t>
  </si>
  <si>
    <t>Основы философии</t>
  </si>
  <si>
    <t>Психология общения</t>
  </si>
  <si>
    <t>ОГСЭ.04</t>
  </si>
  <si>
    <t>Профессинальный цикл</t>
  </si>
  <si>
    <t>П.00</t>
  </si>
  <si>
    <t>ОП.00</t>
  </si>
  <si>
    <t>Общепрофессиональные дисциплины</t>
  </si>
  <si>
    <t>ПОПД</t>
  </si>
  <si>
    <t>ОП.04</t>
  </si>
  <si>
    <t>ОП.07</t>
  </si>
  <si>
    <t>ОП.08</t>
  </si>
  <si>
    <t>ОП.09</t>
  </si>
  <si>
    <t>ОП.10</t>
  </si>
  <si>
    <t>ОУИД</t>
  </si>
  <si>
    <t>П.КР</t>
  </si>
  <si>
    <t>Курсовая работа</t>
  </si>
  <si>
    <t>ПДП</t>
  </si>
  <si>
    <t>Преддипломная практика</t>
  </si>
  <si>
    <t>Скульптура</t>
  </si>
  <si>
    <t>ОУИД (ИКТ)</t>
  </si>
  <si>
    <t>Общий гуманитарный и социально-экономический цикл</t>
  </si>
  <si>
    <t xml:space="preserve">студентов очной формы обучения специальности 44.02.03 Педагогика дополнительного образования  </t>
  </si>
  <si>
    <t>(обл.деят. - Физкультурно-оздоровительная) - 4 курс</t>
  </si>
  <si>
    <t>Педагогические технологии</t>
  </si>
  <si>
    <t>Информационная безопасность</t>
  </si>
  <si>
    <t>ОП.11</t>
  </si>
  <si>
    <t>(обл.деят. - ИЗО и ДПИ) - 4 курс</t>
  </si>
  <si>
    <t>(обл.деят. - Музыкальная) - 4 курс</t>
  </si>
  <si>
    <t>(обл.деят. - Хореография) - 4 курс</t>
  </si>
  <si>
    <t>Преподавание в области изобразительной  деятельности и ДПИ</t>
  </si>
  <si>
    <t>Подготовка педагога дополнительного образования в области изобразительной деятельности и ДПИ</t>
  </si>
  <si>
    <t>Декоративно-прикладное искусство</t>
  </si>
  <si>
    <t>Преподавание в области музыкальной деятельности</t>
  </si>
  <si>
    <t>Подготовка педагога дополнительного образования в области музыкальной деятельности</t>
  </si>
  <si>
    <t>Сольфеджио</t>
  </si>
  <si>
    <t>Музыкальная литература</t>
  </si>
  <si>
    <t>Основы импровизации</t>
  </si>
  <si>
    <t>Хоровое пение</t>
  </si>
  <si>
    <t>Основной музыкальный инструмент</t>
  </si>
  <si>
    <t>МДК.01.02.08</t>
  </si>
  <si>
    <t>МДК.01.02.09</t>
  </si>
  <si>
    <t>Вокал</t>
  </si>
  <si>
    <t>Основы дирижирования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</si>
  <si>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</si>
  <si>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</si>
  <si>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Методика работы с ДХК</t>
  </si>
  <si>
    <t>МДК.01.01</t>
  </si>
  <si>
    <t>Методика преподавания хореографических дисциплин</t>
  </si>
  <si>
    <t>Подготовка педагога дополнительного образования в области хореографии</t>
  </si>
  <si>
    <t>МДК.01.01.05</t>
  </si>
  <si>
    <t>Классический танец</t>
  </si>
  <si>
    <t>Народный танец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</si>
  <si>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</si>
  <si>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</si>
  <si>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</si>
  <si>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</si>
  <si>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</si>
  <si>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</si>
  <si>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</si>
  <si>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</si>
  <si>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01 сент. - 05 сент.</t>
  </si>
  <si>
    <t>на 2021 - 2022учебный год</t>
  </si>
  <si>
    <t>Финансовая грамотность</t>
  </si>
  <si>
    <t>Коррекционная педагогика</t>
  </si>
  <si>
    <t>ОП.12</t>
  </si>
  <si>
    <t>Семейная педагогика</t>
  </si>
  <si>
    <t>Теоретические и практические основы шахматной игры</t>
  </si>
  <si>
    <t>МДК.01.01.01</t>
  </si>
  <si>
    <t>МДК.01.01.02</t>
  </si>
  <si>
    <t>Сочинение и композиция танца</t>
  </si>
  <si>
    <t>Современный танец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</si>
</sst>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4" borderId="14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8" borderId="12" xfId="0" applyFont="1" applyFill="1" applyBorder="1" applyAlignment="1">
      <alignment vertical="center"/>
    </xf>
    <xf numFmtId="0" fontId="4" fillId="38" borderId="12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4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" fillId="37" borderId="12" xfId="0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7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B5" sqref="B5:B9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56" ht="15">
      <c r="A4" s="102" t="s">
        <v>72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AU4"/>
      <c r="BD4" s="24"/>
    </row>
    <row r="5" spans="1:47" s="1" customFormat="1" ht="62.25" customHeight="1">
      <c r="A5" s="71" t="s">
        <v>0</v>
      </c>
      <c r="B5" s="97" t="s">
        <v>1</v>
      </c>
      <c r="C5" s="71" t="s">
        <v>2</v>
      </c>
      <c r="D5" s="12" t="s">
        <v>110</v>
      </c>
      <c r="E5" s="68" t="s">
        <v>3</v>
      </c>
      <c r="F5" s="69"/>
      <c r="G5" s="69"/>
      <c r="H5" s="12" t="s">
        <v>102</v>
      </c>
      <c r="I5" s="68" t="s">
        <v>4</v>
      </c>
      <c r="J5" s="69"/>
      <c r="K5" s="69"/>
      <c r="L5" s="70"/>
      <c r="M5" s="68" t="s">
        <v>5</v>
      </c>
      <c r="N5" s="69"/>
      <c r="O5" s="69"/>
      <c r="P5" s="70"/>
      <c r="Q5" s="47" t="s">
        <v>103</v>
      </c>
      <c r="R5" s="104" t="s">
        <v>6</v>
      </c>
      <c r="S5" s="104"/>
      <c r="T5" s="104"/>
      <c r="U5" s="12" t="s">
        <v>104</v>
      </c>
      <c r="V5" s="68" t="s">
        <v>7</v>
      </c>
      <c r="W5" s="69"/>
      <c r="X5" s="69"/>
      <c r="Y5" s="70"/>
      <c r="Z5" s="12" t="s">
        <v>105</v>
      </c>
      <c r="AA5" s="68" t="s">
        <v>8</v>
      </c>
      <c r="AB5" s="69"/>
      <c r="AC5" s="70"/>
      <c r="AD5" s="47" t="s">
        <v>106</v>
      </c>
      <c r="AE5" s="68" t="s">
        <v>9</v>
      </c>
      <c r="AF5" s="69"/>
      <c r="AG5" s="70"/>
      <c r="AH5" s="12" t="s">
        <v>107</v>
      </c>
      <c r="AI5" s="68" t="s">
        <v>10</v>
      </c>
      <c r="AJ5" s="69"/>
      <c r="AK5" s="69"/>
      <c r="AL5" s="12" t="s">
        <v>108</v>
      </c>
      <c r="AM5" s="68" t="s">
        <v>11</v>
      </c>
      <c r="AN5" s="69"/>
      <c r="AO5" s="69"/>
      <c r="AP5" s="70"/>
      <c r="AQ5" s="47" t="s">
        <v>109</v>
      </c>
      <c r="AR5" s="104" t="s">
        <v>12</v>
      </c>
      <c r="AS5" s="104"/>
      <c r="AT5" s="104"/>
      <c r="AU5" s="103" t="s">
        <v>20</v>
      </c>
    </row>
    <row r="6" spans="1:47" s="2" customFormat="1" ht="15.75" customHeight="1">
      <c r="A6" s="71"/>
      <c r="B6" s="98"/>
      <c r="C6" s="71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103"/>
    </row>
    <row r="7" spans="1:47" s="2" customFormat="1" ht="15.75" customHeight="1">
      <c r="A7" s="71"/>
      <c r="B7" s="98"/>
      <c r="C7" s="71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103"/>
    </row>
    <row r="8" spans="1:47" s="2" customFormat="1" ht="15.75" customHeight="1">
      <c r="A8" s="71"/>
      <c r="B8" s="98"/>
      <c r="C8" s="71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103"/>
    </row>
    <row r="9" spans="1:47" s="2" customFormat="1" ht="12.75" customHeight="1">
      <c r="A9" s="71"/>
      <c r="B9" s="99"/>
      <c r="C9" s="71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25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103"/>
    </row>
    <row r="10" spans="1:47" s="5" customFormat="1" ht="13.5" customHeight="1">
      <c r="A10" s="72" t="s">
        <v>21</v>
      </c>
      <c r="B10" s="89" t="s">
        <v>70</v>
      </c>
      <c r="C10" s="36" t="s">
        <v>15</v>
      </c>
      <c r="D10" s="37">
        <f>D16+D18+D12+D14</f>
        <v>4</v>
      </c>
      <c r="E10" s="37">
        <f aca="true" t="shared" si="0" ref="E10:AN10">E16+E18+E12+E14</f>
        <v>4</v>
      </c>
      <c r="F10" s="53">
        <f>F16+F18+F12+F14</f>
        <v>0</v>
      </c>
      <c r="G10" s="37">
        <f t="shared" si="0"/>
        <v>4</v>
      </c>
      <c r="H10" s="37">
        <f>H16+H18+H12+H14</f>
        <v>4</v>
      </c>
      <c r="I10" s="37">
        <f t="shared" si="0"/>
        <v>4</v>
      </c>
      <c r="J10" s="53">
        <f t="shared" si="0"/>
        <v>0</v>
      </c>
      <c r="K10" s="37">
        <f t="shared" si="0"/>
        <v>4</v>
      </c>
      <c r="L10" s="37">
        <f t="shared" si="0"/>
        <v>4</v>
      </c>
      <c r="M10" s="37">
        <f t="shared" si="0"/>
        <v>4</v>
      </c>
      <c r="N10" s="53">
        <f t="shared" si="0"/>
        <v>0</v>
      </c>
      <c r="O10" s="37">
        <f>O16+O18+O12+O14</f>
        <v>4</v>
      </c>
      <c r="P10" s="37">
        <f t="shared" si="0"/>
        <v>4</v>
      </c>
      <c r="Q10" s="37">
        <f t="shared" si="0"/>
        <v>4</v>
      </c>
      <c r="R10" s="56">
        <f t="shared" si="0"/>
        <v>0</v>
      </c>
      <c r="S10" s="37">
        <f t="shared" si="0"/>
        <v>4</v>
      </c>
      <c r="T10" s="49"/>
      <c r="U10" s="48"/>
      <c r="V10" s="48"/>
      <c r="W10" s="37">
        <f>W16+W18+W12+W14</f>
        <v>12</v>
      </c>
      <c r="X10" s="37">
        <f t="shared" si="0"/>
        <v>12</v>
      </c>
      <c r="Y10" s="53">
        <f t="shared" si="0"/>
        <v>0</v>
      </c>
      <c r="Z10" s="53">
        <f t="shared" si="0"/>
        <v>0</v>
      </c>
      <c r="AA10" s="53">
        <f t="shared" si="0"/>
        <v>0</v>
      </c>
      <c r="AB10" s="53">
        <f t="shared" si="0"/>
        <v>0</v>
      </c>
      <c r="AC10" s="37">
        <f t="shared" si="0"/>
        <v>12</v>
      </c>
      <c r="AD10" s="37">
        <f t="shared" si="0"/>
        <v>12</v>
      </c>
      <c r="AE10" s="37">
        <f t="shared" si="0"/>
        <v>12</v>
      </c>
      <c r="AF10" s="37">
        <f t="shared" si="0"/>
        <v>12</v>
      </c>
      <c r="AG10" s="37">
        <f t="shared" si="0"/>
        <v>12</v>
      </c>
      <c r="AH10" s="37">
        <f t="shared" si="0"/>
        <v>12</v>
      </c>
      <c r="AI10" s="37">
        <f t="shared" si="0"/>
        <v>12</v>
      </c>
      <c r="AJ10" s="37">
        <f t="shared" si="0"/>
        <v>12</v>
      </c>
      <c r="AK10" s="37">
        <f t="shared" si="0"/>
        <v>12</v>
      </c>
      <c r="AL10" s="37">
        <f t="shared" si="0"/>
        <v>12</v>
      </c>
      <c r="AM10" s="37">
        <f t="shared" si="0"/>
        <v>12</v>
      </c>
      <c r="AN10" s="37">
        <f t="shared" si="0"/>
        <v>12</v>
      </c>
      <c r="AO10" s="49"/>
      <c r="AP10" s="49"/>
      <c r="AQ10" s="49"/>
      <c r="AR10" s="49"/>
      <c r="AS10" s="49"/>
      <c r="AT10" s="49"/>
      <c r="AU10" s="21">
        <f>SUM(D10:AT10)</f>
        <v>216</v>
      </c>
    </row>
    <row r="11" spans="1:47" s="5" customFormat="1" ht="13.5" customHeight="1">
      <c r="A11" s="73"/>
      <c r="B11" s="89"/>
      <c r="C11" s="36" t="s">
        <v>16</v>
      </c>
      <c r="D11" s="37">
        <f>D17+D19+D13+D15</f>
        <v>2</v>
      </c>
      <c r="E11" s="37">
        <f aca="true" t="shared" si="1" ref="E11:AN11">E17+E19+E13+E15</f>
        <v>2</v>
      </c>
      <c r="F11" s="53">
        <f>F17+F19+F13+F15</f>
        <v>0</v>
      </c>
      <c r="G11" s="37">
        <f t="shared" si="1"/>
        <v>2</v>
      </c>
      <c r="H11" s="37">
        <f>H17+H19+H13+H15</f>
        <v>2</v>
      </c>
      <c r="I11" s="37">
        <f t="shared" si="1"/>
        <v>2</v>
      </c>
      <c r="J11" s="53">
        <f t="shared" si="1"/>
        <v>0</v>
      </c>
      <c r="K11" s="37">
        <f t="shared" si="1"/>
        <v>2</v>
      </c>
      <c r="L11" s="37">
        <f t="shared" si="1"/>
        <v>2</v>
      </c>
      <c r="M11" s="37">
        <f t="shared" si="1"/>
        <v>2</v>
      </c>
      <c r="N11" s="53">
        <f t="shared" si="1"/>
        <v>0</v>
      </c>
      <c r="O11" s="37">
        <f>O17+O19+O13+O15</f>
        <v>2</v>
      </c>
      <c r="P11" s="37">
        <f t="shared" si="1"/>
        <v>2</v>
      </c>
      <c r="Q11" s="37">
        <f t="shared" si="1"/>
        <v>2</v>
      </c>
      <c r="R11" s="56">
        <f t="shared" si="1"/>
        <v>0</v>
      </c>
      <c r="S11" s="37">
        <f t="shared" si="1"/>
        <v>2</v>
      </c>
      <c r="T11" s="49"/>
      <c r="U11" s="48"/>
      <c r="V11" s="48"/>
      <c r="W11" s="37">
        <f>W17+W19+W13+W15</f>
        <v>6</v>
      </c>
      <c r="X11" s="37">
        <f t="shared" si="1"/>
        <v>6</v>
      </c>
      <c r="Y11" s="53">
        <f t="shared" si="1"/>
        <v>0</v>
      </c>
      <c r="Z11" s="53">
        <f t="shared" si="1"/>
        <v>0</v>
      </c>
      <c r="AA11" s="53">
        <f t="shared" si="1"/>
        <v>0</v>
      </c>
      <c r="AB11" s="53">
        <f t="shared" si="1"/>
        <v>0</v>
      </c>
      <c r="AC11" s="37">
        <f t="shared" si="1"/>
        <v>6</v>
      </c>
      <c r="AD11" s="37">
        <f t="shared" si="1"/>
        <v>6</v>
      </c>
      <c r="AE11" s="37">
        <f t="shared" si="1"/>
        <v>6</v>
      </c>
      <c r="AF11" s="37">
        <f t="shared" si="1"/>
        <v>6</v>
      </c>
      <c r="AG11" s="37">
        <f t="shared" si="1"/>
        <v>6</v>
      </c>
      <c r="AH11" s="37">
        <f t="shared" si="1"/>
        <v>6</v>
      </c>
      <c r="AI11" s="37">
        <f t="shared" si="1"/>
        <v>6</v>
      </c>
      <c r="AJ11" s="37">
        <f t="shared" si="1"/>
        <v>6</v>
      </c>
      <c r="AK11" s="37">
        <f t="shared" si="1"/>
        <v>6</v>
      </c>
      <c r="AL11" s="37">
        <f t="shared" si="1"/>
        <v>6</v>
      </c>
      <c r="AM11" s="37">
        <f t="shared" si="1"/>
        <v>6</v>
      </c>
      <c r="AN11" s="37">
        <f t="shared" si="1"/>
        <v>6</v>
      </c>
      <c r="AO11" s="49"/>
      <c r="AP11" s="49"/>
      <c r="AQ11" s="49"/>
      <c r="AR11" s="49"/>
      <c r="AS11" s="49"/>
      <c r="AT11" s="49"/>
      <c r="AU11" s="21">
        <f aca="true" t="shared" si="2" ref="AU11:AU64">SUM(D11:AT11)</f>
        <v>108</v>
      </c>
    </row>
    <row r="12" spans="1:47" s="5" customFormat="1" ht="13.5" customHeight="1">
      <c r="A12" s="16" t="s">
        <v>49</v>
      </c>
      <c r="B12" s="66" t="s">
        <v>50</v>
      </c>
      <c r="C12" s="7" t="s">
        <v>15</v>
      </c>
      <c r="D12" s="26"/>
      <c r="E12" s="26"/>
      <c r="F12" s="53"/>
      <c r="G12" s="26"/>
      <c r="H12" s="26"/>
      <c r="I12" s="26"/>
      <c r="J12" s="53"/>
      <c r="K12" s="26"/>
      <c r="L12" s="26"/>
      <c r="M12" s="26"/>
      <c r="N12" s="53"/>
      <c r="O12" s="26"/>
      <c r="P12" s="26"/>
      <c r="Q12" s="26"/>
      <c r="R12" s="53"/>
      <c r="S12" s="26"/>
      <c r="T12" s="49"/>
      <c r="U12" s="48"/>
      <c r="V12" s="48"/>
      <c r="W12" s="40">
        <v>4</v>
      </c>
      <c r="X12" s="40">
        <v>4</v>
      </c>
      <c r="Y12" s="53"/>
      <c r="Z12" s="53"/>
      <c r="AA12" s="53"/>
      <c r="AB12" s="53"/>
      <c r="AC12" s="40">
        <v>4</v>
      </c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40">
        <v>4</v>
      </c>
      <c r="AK12" s="40">
        <v>4</v>
      </c>
      <c r="AL12" s="40">
        <v>4</v>
      </c>
      <c r="AM12" s="40">
        <v>4</v>
      </c>
      <c r="AN12" s="40">
        <v>4</v>
      </c>
      <c r="AO12" s="50"/>
      <c r="AP12" s="50"/>
      <c r="AQ12" s="50"/>
      <c r="AR12" s="50"/>
      <c r="AS12" s="50"/>
      <c r="AT12" s="50"/>
      <c r="AU12" s="21">
        <f t="shared" si="2"/>
        <v>56</v>
      </c>
    </row>
    <row r="13" spans="1:47" s="5" customFormat="1" ht="13.5" customHeight="1">
      <c r="A13" s="17"/>
      <c r="B13" s="67"/>
      <c r="C13" s="7" t="s">
        <v>16</v>
      </c>
      <c r="D13" s="26"/>
      <c r="E13" s="26"/>
      <c r="F13" s="53"/>
      <c r="G13" s="26"/>
      <c r="H13" s="26"/>
      <c r="I13" s="26"/>
      <c r="J13" s="53"/>
      <c r="K13" s="26"/>
      <c r="L13" s="26"/>
      <c r="M13" s="26"/>
      <c r="N13" s="53"/>
      <c r="O13" s="26"/>
      <c r="P13" s="26"/>
      <c r="Q13" s="26"/>
      <c r="R13" s="53"/>
      <c r="S13" s="26"/>
      <c r="T13" s="50"/>
      <c r="U13" s="48"/>
      <c r="V13" s="48"/>
      <c r="W13" s="26">
        <v>2</v>
      </c>
      <c r="X13" s="26">
        <v>2</v>
      </c>
      <c r="Y13" s="53"/>
      <c r="Z13" s="53"/>
      <c r="AA13" s="53"/>
      <c r="AB13" s="53"/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50"/>
      <c r="AP13" s="50"/>
      <c r="AQ13" s="50"/>
      <c r="AR13" s="50"/>
      <c r="AS13" s="50"/>
      <c r="AT13" s="50"/>
      <c r="AU13" s="21">
        <f t="shared" si="2"/>
        <v>28</v>
      </c>
    </row>
    <row r="14" spans="1:47" s="5" customFormat="1" ht="13.5" customHeight="1">
      <c r="A14" s="16" t="s">
        <v>25</v>
      </c>
      <c r="B14" s="66" t="s">
        <v>51</v>
      </c>
      <c r="C14" s="7" t="s">
        <v>15</v>
      </c>
      <c r="D14" s="26"/>
      <c r="E14" s="26"/>
      <c r="F14" s="53"/>
      <c r="G14" s="26"/>
      <c r="H14" s="26"/>
      <c r="I14" s="26"/>
      <c r="J14" s="53"/>
      <c r="K14" s="26"/>
      <c r="L14" s="26"/>
      <c r="M14" s="26"/>
      <c r="N14" s="53"/>
      <c r="O14" s="26"/>
      <c r="P14" s="26"/>
      <c r="Q14" s="26"/>
      <c r="R14" s="53"/>
      <c r="S14" s="26"/>
      <c r="T14" s="49"/>
      <c r="U14" s="48"/>
      <c r="V14" s="48"/>
      <c r="W14" s="40">
        <v>4</v>
      </c>
      <c r="X14" s="40">
        <v>4</v>
      </c>
      <c r="Y14" s="53"/>
      <c r="Z14" s="53"/>
      <c r="AA14" s="53"/>
      <c r="AB14" s="53"/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26">
        <v>4</v>
      </c>
      <c r="AK14" s="26">
        <v>4</v>
      </c>
      <c r="AL14" s="44">
        <v>4</v>
      </c>
      <c r="AM14" s="44">
        <v>4</v>
      </c>
      <c r="AN14" s="44">
        <v>4</v>
      </c>
      <c r="AO14" s="50"/>
      <c r="AP14" s="50"/>
      <c r="AQ14" s="50"/>
      <c r="AR14" s="50"/>
      <c r="AS14" s="50"/>
      <c r="AT14" s="50"/>
      <c r="AU14" s="21">
        <f t="shared" si="2"/>
        <v>56</v>
      </c>
    </row>
    <row r="15" spans="1:47" s="5" customFormat="1" ht="13.5" customHeight="1">
      <c r="A15" s="17"/>
      <c r="B15" s="67"/>
      <c r="C15" s="7" t="s">
        <v>16</v>
      </c>
      <c r="D15" s="26"/>
      <c r="E15" s="26"/>
      <c r="F15" s="53"/>
      <c r="G15" s="26"/>
      <c r="H15" s="26"/>
      <c r="I15" s="26"/>
      <c r="J15" s="53"/>
      <c r="K15" s="26"/>
      <c r="L15" s="26"/>
      <c r="M15" s="26"/>
      <c r="N15" s="53"/>
      <c r="O15" s="26"/>
      <c r="P15" s="26"/>
      <c r="Q15" s="26"/>
      <c r="R15" s="53"/>
      <c r="S15" s="26"/>
      <c r="T15" s="50"/>
      <c r="U15" s="48"/>
      <c r="V15" s="48"/>
      <c r="W15" s="26">
        <v>2</v>
      </c>
      <c r="X15" s="26">
        <v>2</v>
      </c>
      <c r="Y15" s="53"/>
      <c r="Z15" s="53"/>
      <c r="AA15" s="53"/>
      <c r="AB15" s="53"/>
      <c r="AC15" s="26">
        <v>2</v>
      </c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44">
        <v>2</v>
      </c>
      <c r="AM15" s="44">
        <v>2</v>
      </c>
      <c r="AN15" s="44">
        <v>2</v>
      </c>
      <c r="AO15" s="50"/>
      <c r="AP15" s="50"/>
      <c r="AQ15" s="50"/>
      <c r="AR15" s="50"/>
      <c r="AS15" s="50"/>
      <c r="AT15" s="50"/>
      <c r="AU15" s="21">
        <f t="shared" si="2"/>
        <v>28</v>
      </c>
    </row>
    <row r="16" spans="1:47" s="5" customFormat="1" ht="13.5" customHeight="1">
      <c r="A16" s="16" t="s">
        <v>52</v>
      </c>
      <c r="B16" s="66" t="s">
        <v>28</v>
      </c>
      <c r="C16" s="7" t="s">
        <v>15</v>
      </c>
      <c r="D16" s="26">
        <v>2</v>
      </c>
      <c r="E16" s="26">
        <v>2</v>
      </c>
      <c r="F16" s="53"/>
      <c r="G16" s="26">
        <v>2</v>
      </c>
      <c r="H16" s="26">
        <v>2</v>
      </c>
      <c r="I16" s="26">
        <v>2</v>
      </c>
      <c r="J16" s="53"/>
      <c r="K16" s="26">
        <v>2</v>
      </c>
      <c r="L16" s="26">
        <v>2</v>
      </c>
      <c r="M16" s="26">
        <v>2</v>
      </c>
      <c r="N16" s="53"/>
      <c r="O16" s="26">
        <v>2</v>
      </c>
      <c r="P16" s="26">
        <v>2</v>
      </c>
      <c r="Q16" s="26">
        <v>2</v>
      </c>
      <c r="R16" s="53"/>
      <c r="S16" s="26">
        <v>2</v>
      </c>
      <c r="T16" s="49"/>
      <c r="U16" s="48"/>
      <c r="V16" s="48"/>
      <c r="W16" s="40">
        <v>2</v>
      </c>
      <c r="X16" s="40">
        <v>2</v>
      </c>
      <c r="Y16" s="53"/>
      <c r="Z16" s="53"/>
      <c r="AA16" s="53"/>
      <c r="AB16" s="53"/>
      <c r="AC16" s="40">
        <v>2</v>
      </c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40">
        <v>2</v>
      </c>
      <c r="AK16" s="40">
        <v>2</v>
      </c>
      <c r="AL16" s="40">
        <v>2</v>
      </c>
      <c r="AM16" s="40">
        <v>2</v>
      </c>
      <c r="AN16" s="40">
        <v>2</v>
      </c>
      <c r="AO16" s="50"/>
      <c r="AP16" s="50"/>
      <c r="AQ16" s="50"/>
      <c r="AR16" s="50"/>
      <c r="AS16" s="50"/>
      <c r="AT16" s="50"/>
      <c r="AU16" s="21">
        <f t="shared" si="2"/>
        <v>52</v>
      </c>
    </row>
    <row r="17" spans="1:47" s="5" customFormat="1" ht="13.5" customHeight="1">
      <c r="A17" s="17"/>
      <c r="B17" s="67"/>
      <c r="C17" s="7" t="s">
        <v>16</v>
      </c>
      <c r="D17" s="26">
        <v>1</v>
      </c>
      <c r="E17" s="26">
        <v>1</v>
      </c>
      <c r="F17" s="53"/>
      <c r="G17" s="26">
        <v>1</v>
      </c>
      <c r="H17" s="26">
        <v>1</v>
      </c>
      <c r="I17" s="26">
        <v>1</v>
      </c>
      <c r="J17" s="53"/>
      <c r="K17" s="26">
        <v>1</v>
      </c>
      <c r="L17" s="26">
        <v>1</v>
      </c>
      <c r="M17" s="26">
        <v>1</v>
      </c>
      <c r="N17" s="53"/>
      <c r="O17" s="26">
        <v>1</v>
      </c>
      <c r="P17" s="26">
        <v>1</v>
      </c>
      <c r="Q17" s="26">
        <v>1</v>
      </c>
      <c r="R17" s="53"/>
      <c r="S17" s="26">
        <v>1</v>
      </c>
      <c r="T17" s="50"/>
      <c r="U17" s="48"/>
      <c r="V17" s="48"/>
      <c r="W17" s="26">
        <v>1</v>
      </c>
      <c r="X17" s="26">
        <v>1</v>
      </c>
      <c r="Y17" s="53"/>
      <c r="Z17" s="53"/>
      <c r="AA17" s="53"/>
      <c r="AB17" s="53"/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50"/>
      <c r="AP17" s="50"/>
      <c r="AQ17" s="50"/>
      <c r="AR17" s="50"/>
      <c r="AS17" s="50"/>
      <c r="AT17" s="50"/>
      <c r="AU17" s="21">
        <f t="shared" si="2"/>
        <v>26</v>
      </c>
    </row>
    <row r="18" spans="1:47" s="5" customFormat="1" ht="13.5" customHeight="1">
      <c r="A18" s="16" t="s">
        <v>26</v>
      </c>
      <c r="B18" s="66" t="s">
        <v>29</v>
      </c>
      <c r="C18" s="7" t="s">
        <v>15</v>
      </c>
      <c r="D18" s="26">
        <v>2</v>
      </c>
      <c r="E18" s="26">
        <v>2</v>
      </c>
      <c r="F18" s="53"/>
      <c r="G18" s="26">
        <v>2</v>
      </c>
      <c r="H18" s="26">
        <v>2</v>
      </c>
      <c r="I18" s="26">
        <v>2</v>
      </c>
      <c r="J18" s="53"/>
      <c r="K18" s="26">
        <v>2</v>
      </c>
      <c r="L18" s="26">
        <v>2</v>
      </c>
      <c r="M18" s="26">
        <v>2</v>
      </c>
      <c r="N18" s="53"/>
      <c r="O18" s="26">
        <v>2</v>
      </c>
      <c r="P18" s="26">
        <v>2</v>
      </c>
      <c r="Q18" s="26">
        <v>2</v>
      </c>
      <c r="R18" s="53"/>
      <c r="S18" s="26">
        <v>2</v>
      </c>
      <c r="T18" s="49"/>
      <c r="U18" s="48"/>
      <c r="V18" s="48"/>
      <c r="W18" s="40">
        <v>2</v>
      </c>
      <c r="X18" s="40">
        <v>2</v>
      </c>
      <c r="Y18" s="53"/>
      <c r="Z18" s="53"/>
      <c r="AA18" s="53"/>
      <c r="AB18" s="53"/>
      <c r="AC18" s="40">
        <v>2</v>
      </c>
      <c r="AD18" s="40">
        <v>2</v>
      </c>
      <c r="AE18" s="40">
        <v>2</v>
      </c>
      <c r="AF18" s="40">
        <v>2</v>
      </c>
      <c r="AG18" s="40">
        <v>2</v>
      </c>
      <c r="AH18" s="40">
        <v>2</v>
      </c>
      <c r="AI18" s="40">
        <v>2</v>
      </c>
      <c r="AJ18" s="40">
        <v>2</v>
      </c>
      <c r="AK18" s="40">
        <v>2</v>
      </c>
      <c r="AL18" s="40">
        <v>2</v>
      </c>
      <c r="AM18" s="40">
        <v>2</v>
      </c>
      <c r="AN18" s="40">
        <v>2</v>
      </c>
      <c r="AO18" s="50"/>
      <c r="AP18" s="50"/>
      <c r="AQ18" s="50"/>
      <c r="AR18" s="50"/>
      <c r="AS18" s="50"/>
      <c r="AT18" s="50"/>
      <c r="AU18" s="21">
        <f t="shared" si="2"/>
        <v>52</v>
      </c>
    </row>
    <row r="19" spans="1:47" s="5" customFormat="1" ht="13.5" customHeight="1">
      <c r="A19" s="17"/>
      <c r="B19" s="67"/>
      <c r="C19" s="7" t="s">
        <v>16</v>
      </c>
      <c r="D19" s="26">
        <v>1</v>
      </c>
      <c r="E19" s="26">
        <v>1</v>
      </c>
      <c r="F19" s="53"/>
      <c r="G19" s="26">
        <v>1</v>
      </c>
      <c r="H19" s="26">
        <v>1</v>
      </c>
      <c r="I19" s="26">
        <v>1</v>
      </c>
      <c r="J19" s="53"/>
      <c r="K19" s="26">
        <v>1</v>
      </c>
      <c r="L19" s="26">
        <v>1</v>
      </c>
      <c r="M19" s="26">
        <v>1</v>
      </c>
      <c r="N19" s="53"/>
      <c r="O19" s="26">
        <v>1</v>
      </c>
      <c r="P19" s="26">
        <v>1</v>
      </c>
      <c r="Q19" s="26">
        <v>1</v>
      </c>
      <c r="R19" s="53"/>
      <c r="S19" s="26">
        <v>1</v>
      </c>
      <c r="T19" s="50"/>
      <c r="U19" s="48"/>
      <c r="V19" s="48"/>
      <c r="W19" s="26">
        <v>1</v>
      </c>
      <c r="X19" s="26">
        <v>1</v>
      </c>
      <c r="Y19" s="53"/>
      <c r="Z19" s="53"/>
      <c r="AA19" s="53"/>
      <c r="AB19" s="53"/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50"/>
      <c r="AP19" s="50"/>
      <c r="AQ19" s="50"/>
      <c r="AR19" s="50"/>
      <c r="AS19" s="50"/>
      <c r="AT19" s="50"/>
      <c r="AU19" s="21">
        <f t="shared" si="2"/>
        <v>26</v>
      </c>
    </row>
    <row r="20" spans="1:47" s="5" customFormat="1" ht="13.5" customHeight="1">
      <c r="A20" s="74" t="s">
        <v>54</v>
      </c>
      <c r="B20" s="93" t="s">
        <v>53</v>
      </c>
      <c r="C20" s="36" t="s">
        <v>15</v>
      </c>
      <c r="D20" s="38">
        <f>D22+D40+D61+D59</f>
        <v>32</v>
      </c>
      <c r="E20" s="38">
        <f>E22+E40+E61+E59</f>
        <v>32</v>
      </c>
      <c r="F20" s="53">
        <f>F22+F40+F61+F59</f>
        <v>36</v>
      </c>
      <c r="G20" s="38">
        <f>G22+G40+G61+G59</f>
        <v>32</v>
      </c>
      <c r="H20" s="38">
        <f>H22+H40+H61+H59</f>
        <v>32</v>
      </c>
      <c r="I20" s="38">
        <f>I22+I40+I61+I59</f>
        <v>32</v>
      </c>
      <c r="J20" s="53">
        <f>J22+J40+J61+J59</f>
        <v>36</v>
      </c>
      <c r="K20" s="38">
        <f>K22+K40+K61+K59</f>
        <v>32</v>
      </c>
      <c r="L20" s="38">
        <f>L22+L40+L61+L59</f>
        <v>32</v>
      </c>
      <c r="M20" s="38">
        <f>M22+M40+M61+M59</f>
        <v>32</v>
      </c>
      <c r="N20" s="53">
        <f>N22+N40+N61+N59</f>
        <v>36</v>
      </c>
      <c r="O20" s="38">
        <f>O22+O40+O61+O59</f>
        <v>32</v>
      </c>
      <c r="P20" s="38">
        <f>P22+P40+P61+P59</f>
        <v>32</v>
      </c>
      <c r="Q20" s="38">
        <f>Q22+Q40+Q61+Q59</f>
        <v>32</v>
      </c>
      <c r="R20" s="58">
        <f>R22+R40+R61+R59</f>
        <v>36</v>
      </c>
      <c r="S20" s="38">
        <f>S22+S40+S61+S59</f>
        <v>32</v>
      </c>
      <c r="T20" s="50">
        <f>T22+T40+T61+T59</f>
        <v>0</v>
      </c>
      <c r="U20" s="48"/>
      <c r="V20" s="48"/>
      <c r="W20" s="38">
        <f>W22+W40+W61+W59</f>
        <v>24</v>
      </c>
      <c r="X20" s="38">
        <f>X22+X40+X61+X59</f>
        <v>24</v>
      </c>
      <c r="Y20" s="53">
        <f>Y22+Y40+Y61+Y59</f>
        <v>36</v>
      </c>
      <c r="Z20" s="53">
        <f>Z22+Z40+Z61+Z59</f>
        <v>36</v>
      </c>
      <c r="AA20" s="53">
        <f>AA22+AA40+AA61+AA59</f>
        <v>36</v>
      </c>
      <c r="AB20" s="53">
        <f>AB22+AB40+AB61+AB59</f>
        <v>36</v>
      </c>
      <c r="AC20" s="38">
        <f>AC22+AC40+AC61+AC59</f>
        <v>24</v>
      </c>
      <c r="AD20" s="38">
        <f>AD22+AD40+AD61+AD59</f>
        <v>24</v>
      </c>
      <c r="AE20" s="38">
        <f>AE22+AE40+AE61+AE59</f>
        <v>24</v>
      </c>
      <c r="AF20" s="38">
        <f>AF22+AF40+AF61+AF59</f>
        <v>24</v>
      </c>
      <c r="AG20" s="38">
        <f>AG22+AG40+AG61+AG59</f>
        <v>24</v>
      </c>
      <c r="AH20" s="38">
        <f>AH22+AH40+AH61+AH59</f>
        <v>24</v>
      </c>
      <c r="AI20" s="38">
        <f>AI22+AI40+AI61+AI59</f>
        <v>24</v>
      </c>
      <c r="AJ20" s="38">
        <f>AJ22+AJ40+AJ61+AJ59</f>
        <v>24</v>
      </c>
      <c r="AK20" s="38">
        <f>AK22+AK40+AK61+AK59</f>
        <v>24</v>
      </c>
      <c r="AL20" s="38">
        <f>AL22+AL40+AL61+AL59</f>
        <v>24</v>
      </c>
      <c r="AM20" s="38">
        <f>AM22+AM40+AM61+AM59</f>
        <v>24</v>
      </c>
      <c r="AN20" s="38">
        <f>AN22+AN40+AN61+AN59</f>
        <v>24</v>
      </c>
      <c r="AO20" s="54"/>
      <c r="AP20" s="54"/>
      <c r="AQ20" s="54"/>
      <c r="AR20" s="54"/>
      <c r="AS20" s="54"/>
      <c r="AT20" s="54"/>
      <c r="AU20" s="21">
        <f t="shared" si="2"/>
        <v>1008</v>
      </c>
    </row>
    <row r="21" spans="1:47" s="5" customFormat="1" ht="13.5" customHeight="1">
      <c r="A21" s="74"/>
      <c r="B21" s="93"/>
      <c r="C21" s="36" t="s">
        <v>16</v>
      </c>
      <c r="D21" s="38">
        <f>D23+D41+D60</f>
        <v>16</v>
      </c>
      <c r="E21" s="38">
        <f>E23+E41+E60</f>
        <v>16</v>
      </c>
      <c r="F21" s="53">
        <f>F23+F41+F60</f>
        <v>0</v>
      </c>
      <c r="G21" s="38">
        <f>G23+G41+G60</f>
        <v>16</v>
      </c>
      <c r="H21" s="38">
        <f>H23+H41+H60</f>
        <v>16</v>
      </c>
      <c r="I21" s="38">
        <f>I23+I41+I60</f>
        <v>16</v>
      </c>
      <c r="J21" s="53">
        <f>J23+J41+J60</f>
        <v>0</v>
      </c>
      <c r="K21" s="38">
        <f>K23+K41+K60</f>
        <v>16</v>
      </c>
      <c r="L21" s="38">
        <f>L23+L41+L60</f>
        <v>16</v>
      </c>
      <c r="M21" s="38">
        <f>M23+M41+M60</f>
        <v>16</v>
      </c>
      <c r="N21" s="53">
        <f>N23+N41+N60</f>
        <v>0</v>
      </c>
      <c r="O21" s="38">
        <f>O23+O41+O60</f>
        <v>16</v>
      </c>
      <c r="P21" s="38">
        <f>P23+P41+P60</f>
        <v>16</v>
      </c>
      <c r="Q21" s="38">
        <f>Q23+Q41+Q60</f>
        <v>16</v>
      </c>
      <c r="R21" s="58">
        <f>R23+R41+R60</f>
        <v>0</v>
      </c>
      <c r="S21" s="38">
        <f>S23+S41+S60</f>
        <v>16</v>
      </c>
      <c r="T21" s="50">
        <f>T23+T41+T60</f>
        <v>0</v>
      </c>
      <c r="U21" s="48"/>
      <c r="V21" s="48"/>
      <c r="W21" s="38">
        <f>W23+W41+W60</f>
        <v>12</v>
      </c>
      <c r="X21" s="38">
        <f>X23+X41+X60</f>
        <v>12</v>
      </c>
      <c r="Y21" s="53">
        <f>Y23+Y41+Y60</f>
        <v>0</v>
      </c>
      <c r="Z21" s="53">
        <f>Z23+Z41+Z60</f>
        <v>0</v>
      </c>
      <c r="AA21" s="53">
        <f>AA23+AA41+AA60</f>
        <v>0</v>
      </c>
      <c r="AB21" s="53">
        <f>AB23+AB41+AB60</f>
        <v>0</v>
      </c>
      <c r="AC21" s="38">
        <f>AC23+AC41+AC60</f>
        <v>12</v>
      </c>
      <c r="AD21" s="38">
        <f>AD23+AD41+AD60</f>
        <v>12</v>
      </c>
      <c r="AE21" s="38">
        <f>AE23+AE41+AE60</f>
        <v>12</v>
      </c>
      <c r="AF21" s="38">
        <f>AF23+AF41+AF60</f>
        <v>12</v>
      </c>
      <c r="AG21" s="38">
        <f>AG23+AG41+AG60</f>
        <v>12</v>
      </c>
      <c r="AH21" s="38">
        <f>AH23+AH41+AH60</f>
        <v>12</v>
      </c>
      <c r="AI21" s="38">
        <f>AI23+AI41+AI60</f>
        <v>12</v>
      </c>
      <c r="AJ21" s="38">
        <f>AJ23+AJ41+AJ60</f>
        <v>12</v>
      </c>
      <c r="AK21" s="38">
        <f>AK23+AK41+AK60</f>
        <v>12</v>
      </c>
      <c r="AL21" s="38">
        <f>AL23+AL41+AL60</f>
        <v>12</v>
      </c>
      <c r="AM21" s="38">
        <f>AM23+AM41+AM60</f>
        <v>12</v>
      </c>
      <c r="AN21" s="38">
        <f>AN23+AN41+AN60</f>
        <v>12</v>
      </c>
      <c r="AO21" s="54"/>
      <c r="AP21" s="54"/>
      <c r="AQ21" s="54"/>
      <c r="AR21" s="54"/>
      <c r="AS21" s="54"/>
      <c r="AT21" s="54"/>
      <c r="AU21" s="21">
        <f t="shared" si="2"/>
        <v>360</v>
      </c>
    </row>
    <row r="22" spans="1:47" s="5" customFormat="1" ht="13.5" customHeight="1">
      <c r="A22" s="62" t="s">
        <v>55</v>
      </c>
      <c r="B22" s="64" t="s">
        <v>56</v>
      </c>
      <c r="C22" s="8" t="s">
        <v>15</v>
      </c>
      <c r="D22" s="39">
        <f>D24+D28+D30+D32+D38+D34+D26+D36</f>
        <v>2</v>
      </c>
      <c r="E22" s="39">
        <f aca="true" t="shared" si="3" ref="E22:AN22">E24+E28+E30+E32+E38+E34+E26+E36</f>
        <v>2</v>
      </c>
      <c r="F22" s="53">
        <f t="shared" si="3"/>
        <v>0</v>
      </c>
      <c r="G22" s="39">
        <f t="shared" si="3"/>
        <v>2</v>
      </c>
      <c r="H22" s="39">
        <f t="shared" si="3"/>
        <v>2</v>
      </c>
      <c r="I22" s="39">
        <f t="shared" si="3"/>
        <v>2</v>
      </c>
      <c r="J22" s="107">
        <f t="shared" si="3"/>
        <v>0</v>
      </c>
      <c r="K22" s="39">
        <f t="shared" si="3"/>
        <v>2</v>
      </c>
      <c r="L22" s="39">
        <f t="shared" si="3"/>
        <v>2</v>
      </c>
      <c r="M22" s="39">
        <f t="shared" si="3"/>
        <v>2</v>
      </c>
      <c r="N22" s="107">
        <f t="shared" si="3"/>
        <v>0</v>
      </c>
      <c r="O22" s="39">
        <f t="shared" si="3"/>
        <v>2</v>
      </c>
      <c r="P22" s="39">
        <f t="shared" si="3"/>
        <v>2</v>
      </c>
      <c r="Q22" s="39">
        <f t="shared" si="3"/>
        <v>2</v>
      </c>
      <c r="R22" s="107">
        <f t="shared" si="3"/>
        <v>0</v>
      </c>
      <c r="S22" s="39">
        <f t="shared" si="3"/>
        <v>2</v>
      </c>
      <c r="T22" s="50">
        <f t="shared" si="3"/>
        <v>0</v>
      </c>
      <c r="U22" s="48">
        <f t="shared" si="3"/>
        <v>0</v>
      </c>
      <c r="V22" s="48">
        <f t="shared" si="3"/>
        <v>0</v>
      </c>
      <c r="W22" s="39">
        <f t="shared" si="3"/>
        <v>24</v>
      </c>
      <c r="X22" s="39">
        <f t="shared" si="3"/>
        <v>24</v>
      </c>
      <c r="Y22" s="53">
        <f t="shared" si="3"/>
        <v>0</v>
      </c>
      <c r="Z22" s="53">
        <f t="shared" si="3"/>
        <v>0</v>
      </c>
      <c r="AA22" s="53">
        <f t="shared" si="3"/>
        <v>0</v>
      </c>
      <c r="AB22" s="53">
        <f t="shared" si="3"/>
        <v>0</v>
      </c>
      <c r="AC22" s="39">
        <f t="shared" si="3"/>
        <v>24</v>
      </c>
      <c r="AD22" s="39">
        <f t="shared" si="3"/>
        <v>24</v>
      </c>
      <c r="AE22" s="39">
        <f t="shared" si="3"/>
        <v>24</v>
      </c>
      <c r="AF22" s="39">
        <f t="shared" si="3"/>
        <v>24</v>
      </c>
      <c r="AG22" s="39">
        <f t="shared" si="3"/>
        <v>24</v>
      </c>
      <c r="AH22" s="39">
        <f t="shared" si="3"/>
        <v>24</v>
      </c>
      <c r="AI22" s="39">
        <f t="shared" si="3"/>
        <v>24</v>
      </c>
      <c r="AJ22" s="39">
        <f t="shared" si="3"/>
        <v>24</v>
      </c>
      <c r="AK22" s="39">
        <f t="shared" si="3"/>
        <v>24</v>
      </c>
      <c r="AL22" s="39">
        <f t="shared" si="3"/>
        <v>24</v>
      </c>
      <c r="AM22" s="39">
        <f t="shared" si="3"/>
        <v>24</v>
      </c>
      <c r="AN22" s="39">
        <f t="shared" si="3"/>
        <v>24</v>
      </c>
      <c r="AO22" s="54"/>
      <c r="AP22" s="54"/>
      <c r="AQ22" s="54"/>
      <c r="AR22" s="54"/>
      <c r="AS22" s="54"/>
      <c r="AT22" s="54"/>
      <c r="AU22" s="21">
        <f t="shared" si="2"/>
        <v>360</v>
      </c>
    </row>
    <row r="23" spans="1:47" s="5" customFormat="1" ht="13.5" customHeight="1">
      <c r="A23" s="63"/>
      <c r="B23" s="65"/>
      <c r="C23" s="8" t="s">
        <v>16</v>
      </c>
      <c r="D23" s="39">
        <f>D25+D29+D31+D33+D39+D35+D27+D37</f>
        <v>1</v>
      </c>
      <c r="E23" s="39">
        <f aca="true" t="shared" si="4" ref="E23:AN23">E25+E29+E31+E33+E39+E35+E27+E37</f>
        <v>1</v>
      </c>
      <c r="F23" s="53">
        <f t="shared" si="4"/>
        <v>0</v>
      </c>
      <c r="G23" s="39">
        <f t="shared" si="4"/>
        <v>1</v>
      </c>
      <c r="H23" s="39">
        <f t="shared" si="4"/>
        <v>1</v>
      </c>
      <c r="I23" s="39">
        <f t="shared" si="4"/>
        <v>1</v>
      </c>
      <c r="J23" s="107">
        <f t="shared" si="4"/>
        <v>0</v>
      </c>
      <c r="K23" s="39">
        <f t="shared" si="4"/>
        <v>1</v>
      </c>
      <c r="L23" s="39">
        <f t="shared" si="4"/>
        <v>1</v>
      </c>
      <c r="M23" s="39">
        <f t="shared" si="4"/>
        <v>1</v>
      </c>
      <c r="N23" s="107">
        <f t="shared" si="4"/>
        <v>0</v>
      </c>
      <c r="O23" s="39">
        <f t="shared" si="4"/>
        <v>1</v>
      </c>
      <c r="P23" s="39">
        <f t="shared" si="4"/>
        <v>1</v>
      </c>
      <c r="Q23" s="39">
        <f t="shared" si="4"/>
        <v>1</v>
      </c>
      <c r="R23" s="107">
        <f t="shared" si="4"/>
        <v>0</v>
      </c>
      <c r="S23" s="39">
        <f t="shared" si="4"/>
        <v>1</v>
      </c>
      <c r="T23" s="50">
        <f t="shared" si="4"/>
        <v>0</v>
      </c>
      <c r="U23" s="48">
        <f t="shared" si="4"/>
        <v>0</v>
      </c>
      <c r="V23" s="48">
        <f t="shared" si="4"/>
        <v>0</v>
      </c>
      <c r="W23" s="39">
        <f t="shared" si="4"/>
        <v>12</v>
      </c>
      <c r="X23" s="39">
        <f t="shared" si="4"/>
        <v>12</v>
      </c>
      <c r="Y23" s="53">
        <f t="shared" si="4"/>
        <v>0</v>
      </c>
      <c r="Z23" s="53">
        <f t="shared" si="4"/>
        <v>0</v>
      </c>
      <c r="AA23" s="53">
        <f t="shared" si="4"/>
        <v>0</v>
      </c>
      <c r="AB23" s="53">
        <f t="shared" si="4"/>
        <v>0</v>
      </c>
      <c r="AC23" s="39">
        <f t="shared" si="4"/>
        <v>12</v>
      </c>
      <c r="AD23" s="39">
        <f t="shared" si="4"/>
        <v>12</v>
      </c>
      <c r="AE23" s="39">
        <f t="shared" si="4"/>
        <v>12</v>
      </c>
      <c r="AF23" s="39">
        <f t="shared" si="4"/>
        <v>12</v>
      </c>
      <c r="AG23" s="39">
        <f t="shared" si="4"/>
        <v>12</v>
      </c>
      <c r="AH23" s="39">
        <f t="shared" si="4"/>
        <v>12</v>
      </c>
      <c r="AI23" s="39">
        <f t="shared" si="4"/>
        <v>12</v>
      </c>
      <c r="AJ23" s="39">
        <f t="shared" si="4"/>
        <v>12</v>
      </c>
      <c r="AK23" s="39">
        <f t="shared" si="4"/>
        <v>12</v>
      </c>
      <c r="AL23" s="39">
        <f t="shared" si="4"/>
        <v>12</v>
      </c>
      <c r="AM23" s="39">
        <f t="shared" si="4"/>
        <v>12</v>
      </c>
      <c r="AN23" s="39">
        <f t="shared" si="4"/>
        <v>12</v>
      </c>
      <c r="AO23" s="54"/>
      <c r="AP23" s="54"/>
      <c r="AQ23" s="54"/>
      <c r="AR23" s="54"/>
      <c r="AS23" s="54"/>
      <c r="AT23" s="54"/>
      <c r="AU23" s="21">
        <f t="shared" si="2"/>
        <v>180</v>
      </c>
    </row>
    <row r="24" spans="1:47" s="5" customFormat="1" ht="13.5" customHeight="1">
      <c r="A24" s="60" t="s">
        <v>58</v>
      </c>
      <c r="B24" s="66" t="s">
        <v>57</v>
      </c>
      <c r="C24" s="10" t="s">
        <v>15</v>
      </c>
      <c r="D24" s="26"/>
      <c r="E24" s="26"/>
      <c r="F24" s="53"/>
      <c r="G24" s="26"/>
      <c r="H24" s="26"/>
      <c r="I24" s="26"/>
      <c r="J24" s="53"/>
      <c r="K24" s="26"/>
      <c r="L24" s="26"/>
      <c r="M24" s="26"/>
      <c r="N24" s="53"/>
      <c r="O24" s="26"/>
      <c r="P24" s="26"/>
      <c r="Q24" s="26"/>
      <c r="R24" s="53"/>
      <c r="S24" s="26"/>
      <c r="T24" s="50"/>
      <c r="U24" s="48"/>
      <c r="V24" s="48"/>
      <c r="W24" s="26">
        <v>3</v>
      </c>
      <c r="X24" s="26">
        <v>3</v>
      </c>
      <c r="Y24" s="53"/>
      <c r="Z24" s="53"/>
      <c r="AA24" s="53"/>
      <c r="AB24" s="53"/>
      <c r="AC24" s="26">
        <v>3</v>
      </c>
      <c r="AD24" s="26">
        <v>3</v>
      </c>
      <c r="AE24" s="26">
        <v>3</v>
      </c>
      <c r="AF24" s="26">
        <v>3</v>
      </c>
      <c r="AG24" s="26">
        <v>3</v>
      </c>
      <c r="AH24" s="26">
        <v>3</v>
      </c>
      <c r="AI24" s="26">
        <v>3</v>
      </c>
      <c r="AJ24" s="26">
        <v>3</v>
      </c>
      <c r="AK24" s="26">
        <v>3</v>
      </c>
      <c r="AL24" s="26">
        <v>3</v>
      </c>
      <c r="AM24" s="26">
        <v>3</v>
      </c>
      <c r="AN24" s="26">
        <v>3</v>
      </c>
      <c r="AO24" s="54"/>
      <c r="AP24" s="54"/>
      <c r="AQ24" s="54"/>
      <c r="AR24" s="54"/>
      <c r="AS24" s="54"/>
      <c r="AT24" s="54"/>
      <c r="AU24" s="21">
        <f t="shared" si="2"/>
        <v>42</v>
      </c>
    </row>
    <row r="25" spans="1:47" s="5" customFormat="1" ht="13.5" customHeight="1">
      <c r="A25" s="61"/>
      <c r="B25" s="67"/>
      <c r="C25" s="7" t="s">
        <v>16</v>
      </c>
      <c r="D25" s="26"/>
      <c r="E25" s="26"/>
      <c r="F25" s="53"/>
      <c r="G25" s="26"/>
      <c r="H25" s="26"/>
      <c r="I25" s="26"/>
      <c r="J25" s="53"/>
      <c r="K25" s="26"/>
      <c r="L25" s="26"/>
      <c r="M25" s="26"/>
      <c r="N25" s="53"/>
      <c r="O25" s="26"/>
      <c r="P25" s="26"/>
      <c r="Q25" s="26"/>
      <c r="R25" s="53"/>
      <c r="S25" s="26"/>
      <c r="T25" s="50"/>
      <c r="U25" s="48"/>
      <c r="V25" s="48"/>
      <c r="W25" s="26">
        <v>1</v>
      </c>
      <c r="X25" s="26">
        <v>2</v>
      </c>
      <c r="Y25" s="53"/>
      <c r="Z25" s="53"/>
      <c r="AA25" s="53"/>
      <c r="AB25" s="53"/>
      <c r="AC25" s="26">
        <v>1</v>
      </c>
      <c r="AD25" s="26">
        <v>2</v>
      </c>
      <c r="AE25" s="26">
        <v>1</v>
      </c>
      <c r="AF25" s="26">
        <v>2</v>
      </c>
      <c r="AG25" s="26">
        <v>1</v>
      </c>
      <c r="AH25" s="26">
        <v>2</v>
      </c>
      <c r="AI25" s="26">
        <v>1</v>
      </c>
      <c r="AJ25" s="26">
        <v>2</v>
      </c>
      <c r="AK25" s="26">
        <v>1</v>
      </c>
      <c r="AL25" s="26">
        <v>2</v>
      </c>
      <c r="AM25" s="26">
        <v>1</v>
      </c>
      <c r="AN25" s="26">
        <v>2</v>
      </c>
      <c r="AO25" s="54"/>
      <c r="AP25" s="54"/>
      <c r="AQ25" s="54"/>
      <c r="AR25" s="54"/>
      <c r="AS25" s="54"/>
      <c r="AT25" s="54"/>
      <c r="AU25" s="21">
        <f t="shared" si="2"/>
        <v>21</v>
      </c>
    </row>
    <row r="26" spans="1:47" s="5" customFormat="1" ht="13.5" customHeight="1">
      <c r="A26" s="60" t="s">
        <v>59</v>
      </c>
      <c r="B26" s="66" t="s">
        <v>63</v>
      </c>
      <c r="C26" s="10" t="s">
        <v>15</v>
      </c>
      <c r="D26" s="26">
        <v>2</v>
      </c>
      <c r="E26" s="26">
        <v>2</v>
      </c>
      <c r="F26" s="53"/>
      <c r="G26" s="26">
        <v>2</v>
      </c>
      <c r="H26" s="26">
        <v>2</v>
      </c>
      <c r="I26" s="26">
        <v>2</v>
      </c>
      <c r="J26" s="53"/>
      <c r="K26" s="26">
        <v>2</v>
      </c>
      <c r="L26" s="26">
        <v>2</v>
      </c>
      <c r="M26" s="26">
        <v>2</v>
      </c>
      <c r="N26" s="53"/>
      <c r="O26" s="26">
        <v>2</v>
      </c>
      <c r="P26" s="26">
        <v>2</v>
      </c>
      <c r="Q26" s="26">
        <v>2</v>
      </c>
      <c r="R26" s="53"/>
      <c r="S26" s="26">
        <v>2</v>
      </c>
      <c r="T26" s="50"/>
      <c r="U26" s="48"/>
      <c r="V26" s="48"/>
      <c r="W26" s="26">
        <v>2</v>
      </c>
      <c r="X26" s="26">
        <v>2</v>
      </c>
      <c r="Y26" s="53"/>
      <c r="Z26" s="53"/>
      <c r="AA26" s="53"/>
      <c r="AB26" s="53"/>
      <c r="AC26" s="26">
        <v>2</v>
      </c>
      <c r="AD26" s="26">
        <v>2</v>
      </c>
      <c r="AE26" s="26">
        <v>2</v>
      </c>
      <c r="AF26" s="26">
        <v>2</v>
      </c>
      <c r="AG26" s="26">
        <v>2</v>
      </c>
      <c r="AH26" s="26">
        <v>2</v>
      </c>
      <c r="AI26" s="26">
        <v>2</v>
      </c>
      <c r="AJ26" s="26">
        <v>2</v>
      </c>
      <c r="AK26" s="26">
        <v>2</v>
      </c>
      <c r="AL26" s="26">
        <v>2</v>
      </c>
      <c r="AM26" s="26">
        <v>2</v>
      </c>
      <c r="AN26" s="26">
        <v>2</v>
      </c>
      <c r="AO26" s="54"/>
      <c r="AP26" s="54"/>
      <c r="AQ26" s="54"/>
      <c r="AR26" s="54"/>
      <c r="AS26" s="54"/>
      <c r="AT26" s="54"/>
      <c r="AU26" s="21">
        <f t="shared" si="2"/>
        <v>52</v>
      </c>
    </row>
    <row r="27" spans="1:47" s="5" customFormat="1" ht="13.5" customHeight="1">
      <c r="A27" s="61"/>
      <c r="B27" s="67"/>
      <c r="C27" s="7" t="s">
        <v>16</v>
      </c>
      <c r="D27" s="26">
        <v>1</v>
      </c>
      <c r="E27" s="26">
        <v>1</v>
      </c>
      <c r="F27" s="53"/>
      <c r="G27" s="26">
        <v>1</v>
      </c>
      <c r="H27" s="26">
        <v>1</v>
      </c>
      <c r="I27" s="26">
        <v>1</v>
      </c>
      <c r="J27" s="53"/>
      <c r="K27" s="26">
        <v>1</v>
      </c>
      <c r="L27" s="26">
        <v>1</v>
      </c>
      <c r="M27" s="26">
        <v>1</v>
      </c>
      <c r="N27" s="53"/>
      <c r="O27" s="26">
        <v>1</v>
      </c>
      <c r="P27" s="26">
        <v>1</v>
      </c>
      <c r="Q27" s="26">
        <v>1</v>
      </c>
      <c r="R27" s="53"/>
      <c r="S27" s="26">
        <v>1</v>
      </c>
      <c r="T27" s="50"/>
      <c r="U27" s="48"/>
      <c r="V27" s="48"/>
      <c r="W27" s="26">
        <v>1</v>
      </c>
      <c r="X27" s="26">
        <v>1</v>
      </c>
      <c r="Y27" s="53"/>
      <c r="Z27" s="53"/>
      <c r="AA27" s="53"/>
      <c r="AB27" s="53"/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54"/>
      <c r="AP27" s="54"/>
      <c r="AQ27" s="54"/>
      <c r="AR27" s="54"/>
      <c r="AS27" s="54"/>
      <c r="AT27" s="54"/>
      <c r="AU27" s="21">
        <f t="shared" si="2"/>
        <v>26</v>
      </c>
    </row>
    <row r="28" spans="1:47" s="5" customFormat="1" ht="13.5" customHeight="1">
      <c r="A28" s="60" t="s">
        <v>59</v>
      </c>
      <c r="B28" s="66" t="s">
        <v>69</v>
      </c>
      <c r="C28" s="10" t="s">
        <v>15</v>
      </c>
      <c r="D28" s="26"/>
      <c r="E28" s="26"/>
      <c r="F28" s="53"/>
      <c r="G28" s="26"/>
      <c r="H28" s="26"/>
      <c r="I28" s="26"/>
      <c r="J28" s="53"/>
      <c r="K28" s="26"/>
      <c r="L28" s="26"/>
      <c r="M28" s="26"/>
      <c r="N28" s="53"/>
      <c r="O28" s="46"/>
      <c r="P28" s="26"/>
      <c r="Q28" s="26"/>
      <c r="R28" s="56"/>
      <c r="S28" s="26"/>
      <c r="T28" s="50"/>
      <c r="U28" s="48"/>
      <c r="V28" s="48"/>
      <c r="W28" s="26">
        <v>2</v>
      </c>
      <c r="X28" s="26">
        <v>2</v>
      </c>
      <c r="Y28" s="53"/>
      <c r="Z28" s="53"/>
      <c r="AA28" s="53"/>
      <c r="AB28" s="53"/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6">
        <v>2</v>
      </c>
      <c r="AI28" s="26">
        <v>2</v>
      </c>
      <c r="AJ28" s="26">
        <v>2</v>
      </c>
      <c r="AK28" s="26">
        <v>2</v>
      </c>
      <c r="AL28" s="26">
        <v>2</v>
      </c>
      <c r="AM28" s="26">
        <v>2</v>
      </c>
      <c r="AN28" s="26">
        <v>2</v>
      </c>
      <c r="AO28" s="54"/>
      <c r="AP28" s="54"/>
      <c r="AQ28" s="54"/>
      <c r="AR28" s="54"/>
      <c r="AS28" s="54"/>
      <c r="AT28" s="54"/>
      <c r="AU28" s="21">
        <f t="shared" si="2"/>
        <v>28</v>
      </c>
    </row>
    <row r="29" spans="1:47" s="5" customFormat="1" ht="13.5" customHeight="1">
      <c r="A29" s="61"/>
      <c r="B29" s="67"/>
      <c r="C29" s="7" t="s">
        <v>16</v>
      </c>
      <c r="D29" s="26"/>
      <c r="E29" s="26"/>
      <c r="F29" s="53"/>
      <c r="G29" s="26"/>
      <c r="H29" s="26"/>
      <c r="I29" s="26"/>
      <c r="J29" s="53"/>
      <c r="K29" s="26"/>
      <c r="L29" s="26"/>
      <c r="M29" s="26"/>
      <c r="N29" s="53"/>
      <c r="O29" s="26"/>
      <c r="P29" s="26"/>
      <c r="Q29" s="26"/>
      <c r="R29" s="53"/>
      <c r="S29" s="26"/>
      <c r="T29" s="50"/>
      <c r="U29" s="48"/>
      <c r="V29" s="48"/>
      <c r="W29" s="26">
        <v>1</v>
      </c>
      <c r="X29" s="26">
        <v>1</v>
      </c>
      <c r="Y29" s="53"/>
      <c r="Z29" s="53"/>
      <c r="AA29" s="53"/>
      <c r="AB29" s="53"/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>
        <v>1</v>
      </c>
      <c r="AO29" s="54"/>
      <c r="AP29" s="54"/>
      <c r="AQ29" s="54"/>
      <c r="AR29" s="54"/>
      <c r="AS29" s="54"/>
      <c r="AT29" s="54"/>
      <c r="AU29" s="21">
        <f t="shared" si="2"/>
        <v>14</v>
      </c>
    </row>
    <row r="30" spans="1:47" s="5" customFormat="1" ht="13.5" customHeight="1">
      <c r="A30" s="60" t="s">
        <v>60</v>
      </c>
      <c r="B30" s="90" t="s">
        <v>74</v>
      </c>
      <c r="C30" s="10" t="s">
        <v>15</v>
      </c>
      <c r="D30" s="26"/>
      <c r="E30" s="26"/>
      <c r="F30" s="53"/>
      <c r="G30" s="26"/>
      <c r="H30" s="26"/>
      <c r="I30" s="26"/>
      <c r="J30" s="53"/>
      <c r="K30" s="26"/>
      <c r="L30" s="26"/>
      <c r="M30" s="26"/>
      <c r="N30" s="53"/>
      <c r="O30" s="26"/>
      <c r="P30" s="26"/>
      <c r="Q30" s="26"/>
      <c r="R30" s="53"/>
      <c r="S30" s="26"/>
      <c r="T30" s="50"/>
      <c r="U30" s="48"/>
      <c r="V30" s="48"/>
      <c r="W30" s="26">
        <v>3</v>
      </c>
      <c r="X30" s="26">
        <v>3</v>
      </c>
      <c r="Y30" s="53"/>
      <c r="Z30" s="53"/>
      <c r="AA30" s="53"/>
      <c r="AB30" s="53"/>
      <c r="AC30" s="26">
        <v>3</v>
      </c>
      <c r="AD30" s="26">
        <v>3</v>
      </c>
      <c r="AE30" s="26">
        <v>3</v>
      </c>
      <c r="AF30" s="26">
        <v>3</v>
      </c>
      <c r="AG30" s="26">
        <v>3</v>
      </c>
      <c r="AH30" s="26">
        <v>3</v>
      </c>
      <c r="AI30" s="26">
        <v>3</v>
      </c>
      <c r="AJ30" s="26">
        <v>3</v>
      </c>
      <c r="AK30" s="26">
        <v>3</v>
      </c>
      <c r="AL30" s="26">
        <v>3</v>
      </c>
      <c r="AM30" s="26">
        <v>3</v>
      </c>
      <c r="AN30" s="26">
        <v>3</v>
      </c>
      <c r="AO30" s="54"/>
      <c r="AP30" s="54"/>
      <c r="AQ30" s="54"/>
      <c r="AR30" s="54"/>
      <c r="AS30" s="54"/>
      <c r="AT30" s="54"/>
      <c r="AU30" s="21">
        <f t="shared" si="2"/>
        <v>42</v>
      </c>
    </row>
    <row r="31" spans="1:47" s="5" customFormat="1" ht="13.5" customHeight="1">
      <c r="A31" s="61"/>
      <c r="B31" s="67"/>
      <c r="C31" s="7" t="s">
        <v>16</v>
      </c>
      <c r="D31" s="26"/>
      <c r="E31" s="26"/>
      <c r="F31" s="53"/>
      <c r="G31" s="26"/>
      <c r="H31" s="26"/>
      <c r="I31" s="26"/>
      <c r="J31" s="53"/>
      <c r="K31" s="26"/>
      <c r="L31" s="26"/>
      <c r="M31" s="26"/>
      <c r="N31" s="53"/>
      <c r="O31" s="26"/>
      <c r="P31" s="26"/>
      <c r="Q31" s="26"/>
      <c r="R31" s="53"/>
      <c r="S31" s="26"/>
      <c r="T31" s="50"/>
      <c r="U31" s="48"/>
      <c r="V31" s="48"/>
      <c r="W31" s="26">
        <v>2</v>
      </c>
      <c r="X31" s="26">
        <v>1</v>
      </c>
      <c r="Y31" s="53"/>
      <c r="Z31" s="53"/>
      <c r="AA31" s="53"/>
      <c r="AB31" s="53"/>
      <c r="AC31" s="26">
        <v>2</v>
      </c>
      <c r="AD31" s="26">
        <v>1</v>
      </c>
      <c r="AE31" s="26">
        <v>2</v>
      </c>
      <c r="AF31" s="26">
        <v>1</v>
      </c>
      <c r="AG31" s="26">
        <v>2</v>
      </c>
      <c r="AH31" s="26">
        <v>1</v>
      </c>
      <c r="AI31" s="26">
        <v>2</v>
      </c>
      <c r="AJ31" s="26">
        <v>1</v>
      </c>
      <c r="AK31" s="26">
        <v>2</v>
      </c>
      <c r="AL31" s="26">
        <v>1</v>
      </c>
      <c r="AM31" s="26">
        <v>2</v>
      </c>
      <c r="AN31" s="26">
        <v>1</v>
      </c>
      <c r="AO31" s="54"/>
      <c r="AP31" s="54"/>
      <c r="AQ31" s="54"/>
      <c r="AR31" s="54"/>
      <c r="AS31" s="54"/>
      <c r="AT31" s="54"/>
      <c r="AU31" s="21">
        <f t="shared" si="2"/>
        <v>21</v>
      </c>
    </row>
    <row r="32" spans="1:47" s="5" customFormat="1" ht="13.5" customHeight="1">
      <c r="A32" s="60" t="s">
        <v>61</v>
      </c>
      <c r="B32" s="90" t="s">
        <v>112</v>
      </c>
      <c r="C32" s="10" t="s">
        <v>15</v>
      </c>
      <c r="D32" s="26"/>
      <c r="E32" s="26"/>
      <c r="F32" s="53"/>
      <c r="G32" s="26"/>
      <c r="H32" s="26"/>
      <c r="I32" s="26"/>
      <c r="J32" s="53"/>
      <c r="K32" s="26"/>
      <c r="L32" s="26"/>
      <c r="M32" s="26"/>
      <c r="N32" s="53"/>
      <c r="O32" s="26"/>
      <c r="P32" s="26"/>
      <c r="Q32" s="26"/>
      <c r="R32" s="53"/>
      <c r="S32" s="26"/>
      <c r="T32" s="50"/>
      <c r="U32" s="48"/>
      <c r="V32" s="48"/>
      <c r="W32" s="26">
        <v>3</v>
      </c>
      <c r="X32" s="26">
        <v>3</v>
      </c>
      <c r="Y32" s="53"/>
      <c r="Z32" s="53"/>
      <c r="AA32" s="53"/>
      <c r="AB32" s="53"/>
      <c r="AC32" s="26">
        <v>3</v>
      </c>
      <c r="AD32" s="26">
        <v>3</v>
      </c>
      <c r="AE32" s="26">
        <v>3</v>
      </c>
      <c r="AF32" s="26">
        <v>3</v>
      </c>
      <c r="AG32" s="26">
        <v>3</v>
      </c>
      <c r="AH32" s="26">
        <v>3</v>
      </c>
      <c r="AI32" s="26">
        <v>3</v>
      </c>
      <c r="AJ32" s="26">
        <v>3</v>
      </c>
      <c r="AK32" s="26">
        <v>3</v>
      </c>
      <c r="AL32" s="26">
        <v>3</v>
      </c>
      <c r="AM32" s="26">
        <v>3</v>
      </c>
      <c r="AN32" s="26">
        <v>3</v>
      </c>
      <c r="AO32" s="54"/>
      <c r="AP32" s="54"/>
      <c r="AQ32" s="54"/>
      <c r="AR32" s="54"/>
      <c r="AS32" s="54"/>
      <c r="AT32" s="54"/>
      <c r="AU32" s="21">
        <f t="shared" si="2"/>
        <v>42</v>
      </c>
    </row>
    <row r="33" spans="1:47" s="5" customFormat="1" ht="13.5" customHeight="1">
      <c r="A33" s="61"/>
      <c r="B33" s="67"/>
      <c r="C33" s="7" t="s">
        <v>16</v>
      </c>
      <c r="D33" s="26"/>
      <c r="E33" s="26"/>
      <c r="F33" s="53"/>
      <c r="G33" s="26"/>
      <c r="H33" s="26"/>
      <c r="I33" s="26"/>
      <c r="J33" s="53"/>
      <c r="K33" s="26"/>
      <c r="L33" s="26"/>
      <c r="M33" s="26"/>
      <c r="N33" s="53"/>
      <c r="O33" s="26"/>
      <c r="P33" s="26"/>
      <c r="Q33" s="26"/>
      <c r="R33" s="53"/>
      <c r="S33" s="26"/>
      <c r="T33" s="50"/>
      <c r="U33" s="48"/>
      <c r="V33" s="48"/>
      <c r="W33" s="26">
        <v>1</v>
      </c>
      <c r="X33" s="26">
        <v>2</v>
      </c>
      <c r="Y33" s="53"/>
      <c r="Z33" s="53"/>
      <c r="AA33" s="53"/>
      <c r="AB33" s="53"/>
      <c r="AC33" s="26">
        <v>1</v>
      </c>
      <c r="AD33" s="26">
        <v>2</v>
      </c>
      <c r="AE33" s="26">
        <v>1</v>
      </c>
      <c r="AF33" s="26">
        <v>2</v>
      </c>
      <c r="AG33" s="26">
        <v>1</v>
      </c>
      <c r="AH33" s="26">
        <v>2</v>
      </c>
      <c r="AI33" s="26">
        <v>1</v>
      </c>
      <c r="AJ33" s="26">
        <v>2</v>
      </c>
      <c r="AK33" s="26">
        <v>1</v>
      </c>
      <c r="AL33" s="26">
        <v>2</v>
      </c>
      <c r="AM33" s="26">
        <v>1</v>
      </c>
      <c r="AN33" s="26">
        <v>2</v>
      </c>
      <c r="AO33" s="54"/>
      <c r="AP33" s="54"/>
      <c r="AQ33" s="54"/>
      <c r="AR33" s="54"/>
      <c r="AS33" s="54"/>
      <c r="AT33" s="54"/>
      <c r="AU33" s="21">
        <f t="shared" si="2"/>
        <v>21</v>
      </c>
    </row>
    <row r="34" spans="1:47" s="5" customFormat="1" ht="13.5" customHeight="1">
      <c r="A34" s="60" t="s">
        <v>62</v>
      </c>
      <c r="B34" s="90" t="s">
        <v>73</v>
      </c>
      <c r="C34" s="10" t="s">
        <v>15</v>
      </c>
      <c r="D34" s="26"/>
      <c r="E34" s="26"/>
      <c r="F34" s="53"/>
      <c r="G34" s="26"/>
      <c r="H34" s="26"/>
      <c r="I34" s="26"/>
      <c r="J34" s="53"/>
      <c r="K34" s="26"/>
      <c r="L34" s="26"/>
      <c r="M34" s="26"/>
      <c r="N34" s="53"/>
      <c r="O34" s="26"/>
      <c r="P34" s="26"/>
      <c r="Q34" s="26"/>
      <c r="R34" s="53"/>
      <c r="S34" s="26"/>
      <c r="T34" s="50"/>
      <c r="U34" s="48"/>
      <c r="V34" s="48"/>
      <c r="W34" s="40">
        <v>4</v>
      </c>
      <c r="X34" s="40">
        <v>4</v>
      </c>
      <c r="Y34" s="53"/>
      <c r="Z34" s="53"/>
      <c r="AA34" s="53"/>
      <c r="AB34" s="53"/>
      <c r="AC34" s="40">
        <v>4</v>
      </c>
      <c r="AD34" s="40">
        <v>4</v>
      </c>
      <c r="AE34" s="40">
        <v>4</v>
      </c>
      <c r="AF34" s="40">
        <v>4</v>
      </c>
      <c r="AG34" s="40">
        <v>4</v>
      </c>
      <c r="AH34" s="40">
        <v>4</v>
      </c>
      <c r="AI34" s="40">
        <v>4</v>
      </c>
      <c r="AJ34" s="40">
        <v>4</v>
      </c>
      <c r="AK34" s="40">
        <v>4</v>
      </c>
      <c r="AL34" s="40">
        <v>4</v>
      </c>
      <c r="AM34" s="40">
        <v>4</v>
      </c>
      <c r="AN34" s="40">
        <v>4</v>
      </c>
      <c r="AO34" s="54"/>
      <c r="AP34" s="54"/>
      <c r="AQ34" s="54"/>
      <c r="AR34" s="54"/>
      <c r="AS34" s="54"/>
      <c r="AT34" s="54"/>
      <c r="AU34" s="21">
        <f t="shared" si="2"/>
        <v>56</v>
      </c>
    </row>
    <row r="35" spans="1:47" s="5" customFormat="1" ht="13.5" customHeight="1">
      <c r="A35" s="61"/>
      <c r="B35" s="67"/>
      <c r="C35" s="7" t="s">
        <v>16</v>
      </c>
      <c r="D35" s="26"/>
      <c r="E35" s="26"/>
      <c r="F35" s="53"/>
      <c r="G35" s="26"/>
      <c r="H35" s="26"/>
      <c r="I35" s="26"/>
      <c r="J35" s="53"/>
      <c r="K35" s="26"/>
      <c r="L35" s="26"/>
      <c r="M35" s="26"/>
      <c r="N35" s="53"/>
      <c r="O35" s="26"/>
      <c r="P35" s="26"/>
      <c r="Q35" s="26"/>
      <c r="R35" s="53"/>
      <c r="S35" s="26"/>
      <c r="T35" s="50"/>
      <c r="U35" s="48"/>
      <c r="V35" s="48"/>
      <c r="W35" s="26">
        <v>2</v>
      </c>
      <c r="X35" s="26">
        <v>2</v>
      </c>
      <c r="Y35" s="53"/>
      <c r="Z35" s="53"/>
      <c r="AA35" s="53"/>
      <c r="AB35" s="53"/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26">
        <v>2</v>
      </c>
      <c r="AM35" s="26">
        <v>2</v>
      </c>
      <c r="AN35" s="26">
        <v>2</v>
      </c>
      <c r="AO35" s="54"/>
      <c r="AP35" s="54"/>
      <c r="AQ35" s="54"/>
      <c r="AR35" s="54"/>
      <c r="AS35" s="54"/>
      <c r="AT35" s="54"/>
      <c r="AU35" s="21">
        <f t="shared" si="2"/>
        <v>28</v>
      </c>
    </row>
    <row r="36" spans="1:47" s="5" customFormat="1" ht="13.5" customHeight="1">
      <c r="A36" s="60" t="s">
        <v>75</v>
      </c>
      <c r="B36" s="66" t="s">
        <v>113</v>
      </c>
      <c r="C36" s="10" t="s">
        <v>15</v>
      </c>
      <c r="D36" s="26"/>
      <c r="E36" s="26"/>
      <c r="F36" s="53"/>
      <c r="G36" s="26"/>
      <c r="H36" s="26"/>
      <c r="I36" s="26"/>
      <c r="J36" s="53"/>
      <c r="K36" s="26"/>
      <c r="L36" s="26"/>
      <c r="M36" s="26"/>
      <c r="N36" s="53"/>
      <c r="O36" s="26"/>
      <c r="P36" s="26"/>
      <c r="Q36" s="26"/>
      <c r="R36" s="53"/>
      <c r="S36" s="26"/>
      <c r="T36" s="50"/>
      <c r="U36" s="48"/>
      <c r="V36" s="48"/>
      <c r="W36" s="26">
        <v>4</v>
      </c>
      <c r="X36" s="26">
        <v>4</v>
      </c>
      <c r="Y36" s="53"/>
      <c r="Z36" s="53"/>
      <c r="AA36" s="53"/>
      <c r="AB36" s="53"/>
      <c r="AC36" s="26">
        <v>4</v>
      </c>
      <c r="AD36" s="26">
        <v>4</v>
      </c>
      <c r="AE36" s="26">
        <v>4</v>
      </c>
      <c r="AF36" s="26">
        <v>4</v>
      </c>
      <c r="AG36" s="26">
        <v>4</v>
      </c>
      <c r="AH36" s="26">
        <v>4</v>
      </c>
      <c r="AI36" s="26">
        <v>4</v>
      </c>
      <c r="AJ36" s="26">
        <v>4</v>
      </c>
      <c r="AK36" s="26">
        <v>4</v>
      </c>
      <c r="AL36" s="26">
        <v>4</v>
      </c>
      <c r="AM36" s="26">
        <v>4</v>
      </c>
      <c r="AN36" s="26">
        <v>4</v>
      </c>
      <c r="AO36" s="54"/>
      <c r="AP36" s="54"/>
      <c r="AQ36" s="54"/>
      <c r="AR36" s="54"/>
      <c r="AS36" s="54"/>
      <c r="AT36" s="54"/>
      <c r="AU36" s="21">
        <f t="shared" si="2"/>
        <v>56</v>
      </c>
    </row>
    <row r="37" spans="1:47" s="5" customFormat="1" ht="13.5" customHeight="1">
      <c r="A37" s="61"/>
      <c r="B37" s="67"/>
      <c r="C37" s="7" t="s">
        <v>16</v>
      </c>
      <c r="D37" s="26"/>
      <c r="E37" s="26"/>
      <c r="F37" s="53"/>
      <c r="G37" s="26"/>
      <c r="H37" s="26"/>
      <c r="I37" s="26"/>
      <c r="J37" s="53"/>
      <c r="K37" s="26"/>
      <c r="L37" s="26"/>
      <c r="M37" s="26"/>
      <c r="N37" s="53"/>
      <c r="O37" s="26"/>
      <c r="P37" s="26"/>
      <c r="Q37" s="26"/>
      <c r="R37" s="53"/>
      <c r="S37" s="26"/>
      <c r="T37" s="50"/>
      <c r="U37" s="48"/>
      <c r="V37" s="48"/>
      <c r="W37" s="26">
        <v>2</v>
      </c>
      <c r="X37" s="26">
        <v>2</v>
      </c>
      <c r="Y37" s="53"/>
      <c r="Z37" s="53"/>
      <c r="AA37" s="53"/>
      <c r="AB37" s="53"/>
      <c r="AC37" s="26">
        <v>2</v>
      </c>
      <c r="AD37" s="26">
        <v>2</v>
      </c>
      <c r="AE37" s="26">
        <v>2</v>
      </c>
      <c r="AF37" s="26">
        <v>2</v>
      </c>
      <c r="AG37" s="26">
        <v>2</v>
      </c>
      <c r="AH37" s="26">
        <v>2</v>
      </c>
      <c r="AI37" s="26">
        <v>2</v>
      </c>
      <c r="AJ37" s="26">
        <v>2</v>
      </c>
      <c r="AK37" s="26">
        <v>2</v>
      </c>
      <c r="AL37" s="26">
        <v>2</v>
      </c>
      <c r="AM37" s="26">
        <v>2</v>
      </c>
      <c r="AN37" s="26">
        <v>2</v>
      </c>
      <c r="AO37" s="54"/>
      <c r="AP37" s="54"/>
      <c r="AQ37" s="54"/>
      <c r="AR37" s="54"/>
      <c r="AS37" s="54"/>
      <c r="AT37" s="54"/>
      <c r="AU37" s="21">
        <f t="shared" si="2"/>
        <v>28</v>
      </c>
    </row>
    <row r="38" spans="1:47" s="5" customFormat="1" ht="13.5" customHeight="1">
      <c r="A38" s="60" t="s">
        <v>114</v>
      </c>
      <c r="B38" s="90" t="s">
        <v>115</v>
      </c>
      <c r="C38" s="10" t="s">
        <v>15</v>
      </c>
      <c r="D38" s="26"/>
      <c r="E38" s="26"/>
      <c r="F38" s="53"/>
      <c r="G38" s="26"/>
      <c r="H38" s="26"/>
      <c r="I38" s="26"/>
      <c r="J38" s="53"/>
      <c r="K38" s="26"/>
      <c r="L38" s="26"/>
      <c r="M38" s="26"/>
      <c r="N38" s="53"/>
      <c r="O38" s="26"/>
      <c r="P38" s="26"/>
      <c r="Q38" s="26"/>
      <c r="R38" s="53"/>
      <c r="S38" s="26"/>
      <c r="T38" s="50"/>
      <c r="U38" s="48"/>
      <c r="V38" s="48"/>
      <c r="W38" s="26">
        <v>3</v>
      </c>
      <c r="X38" s="26">
        <v>3</v>
      </c>
      <c r="Y38" s="53"/>
      <c r="Z38" s="53"/>
      <c r="AA38" s="53"/>
      <c r="AB38" s="53"/>
      <c r="AC38" s="26">
        <v>3</v>
      </c>
      <c r="AD38" s="26">
        <v>3</v>
      </c>
      <c r="AE38" s="26">
        <v>3</v>
      </c>
      <c r="AF38" s="26">
        <v>3</v>
      </c>
      <c r="AG38" s="26">
        <v>3</v>
      </c>
      <c r="AH38" s="26">
        <v>3</v>
      </c>
      <c r="AI38" s="26">
        <v>3</v>
      </c>
      <c r="AJ38" s="26">
        <v>3</v>
      </c>
      <c r="AK38" s="26">
        <v>3</v>
      </c>
      <c r="AL38" s="26">
        <v>3</v>
      </c>
      <c r="AM38" s="26">
        <v>3</v>
      </c>
      <c r="AN38" s="26">
        <v>3</v>
      </c>
      <c r="AO38" s="54"/>
      <c r="AP38" s="54"/>
      <c r="AQ38" s="54"/>
      <c r="AR38" s="54"/>
      <c r="AS38" s="54"/>
      <c r="AT38" s="54"/>
      <c r="AU38" s="21">
        <f t="shared" si="2"/>
        <v>42</v>
      </c>
    </row>
    <row r="39" spans="1:47" s="5" customFormat="1" ht="13.5" customHeight="1">
      <c r="A39" s="61"/>
      <c r="B39" s="67"/>
      <c r="C39" s="7" t="s">
        <v>16</v>
      </c>
      <c r="D39" s="26"/>
      <c r="E39" s="26"/>
      <c r="F39" s="53"/>
      <c r="G39" s="26"/>
      <c r="H39" s="26"/>
      <c r="I39" s="26"/>
      <c r="J39" s="53"/>
      <c r="K39" s="26"/>
      <c r="L39" s="26"/>
      <c r="M39" s="26"/>
      <c r="N39" s="53"/>
      <c r="O39" s="26"/>
      <c r="P39" s="26"/>
      <c r="Q39" s="26"/>
      <c r="R39" s="53"/>
      <c r="S39" s="26"/>
      <c r="T39" s="50"/>
      <c r="U39" s="48"/>
      <c r="V39" s="48"/>
      <c r="W39" s="26">
        <v>2</v>
      </c>
      <c r="X39" s="26">
        <v>1</v>
      </c>
      <c r="Y39" s="53"/>
      <c r="Z39" s="53"/>
      <c r="AA39" s="53"/>
      <c r="AB39" s="53"/>
      <c r="AC39" s="26">
        <v>2</v>
      </c>
      <c r="AD39" s="26">
        <v>1</v>
      </c>
      <c r="AE39" s="26">
        <v>2</v>
      </c>
      <c r="AF39" s="26">
        <v>1</v>
      </c>
      <c r="AG39" s="26">
        <v>2</v>
      </c>
      <c r="AH39" s="26">
        <v>1</v>
      </c>
      <c r="AI39" s="26">
        <v>2</v>
      </c>
      <c r="AJ39" s="26">
        <v>1</v>
      </c>
      <c r="AK39" s="26">
        <v>2</v>
      </c>
      <c r="AL39" s="26">
        <v>1</v>
      </c>
      <c r="AM39" s="26">
        <v>2</v>
      </c>
      <c r="AN39" s="26">
        <v>1</v>
      </c>
      <c r="AO39" s="54"/>
      <c r="AP39" s="54"/>
      <c r="AQ39" s="54"/>
      <c r="AR39" s="54"/>
      <c r="AS39" s="54"/>
      <c r="AT39" s="54"/>
      <c r="AU39" s="21">
        <f t="shared" si="2"/>
        <v>21</v>
      </c>
    </row>
    <row r="40" spans="1:47" s="5" customFormat="1" ht="13.5" customHeight="1">
      <c r="A40" s="87" t="s">
        <v>22</v>
      </c>
      <c r="B40" s="91" t="s">
        <v>30</v>
      </c>
      <c r="C40" s="8" t="s">
        <v>15</v>
      </c>
      <c r="D40" s="9">
        <f>D42</f>
        <v>30</v>
      </c>
      <c r="E40" s="9">
        <f aca="true" t="shared" si="5" ref="E40:S40">E42</f>
        <v>30</v>
      </c>
      <c r="F40" s="53">
        <f>F42</f>
        <v>36</v>
      </c>
      <c r="G40" s="9">
        <f t="shared" si="5"/>
        <v>30</v>
      </c>
      <c r="H40" s="9">
        <f>H42</f>
        <v>30</v>
      </c>
      <c r="I40" s="9">
        <f t="shared" si="5"/>
        <v>30</v>
      </c>
      <c r="J40" s="53">
        <f t="shared" si="5"/>
        <v>36</v>
      </c>
      <c r="K40" s="9">
        <f t="shared" si="5"/>
        <v>30</v>
      </c>
      <c r="L40" s="9">
        <f t="shared" si="5"/>
        <v>30</v>
      </c>
      <c r="M40" s="9">
        <f t="shared" si="5"/>
        <v>30</v>
      </c>
      <c r="N40" s="53">
        <f t="shared" si="5"/>
        <v>36</v>
      </c>
      <c r="O40" s="9">
        <f>O42</f>
        <v>30</v>
      </c>
      <c r="P40" s="9">
        <f t="shared" si="5"/>
        <v>30</v>
      </c>
      <c r="Q40" s="9">
        <f t="shared" si="5"/>
        <v>30</v>
      </c>
      <c r="R40" s="56">
        <f t="shared" si="5"/>
        <v>36</v>
      </c>
      <c r="S40" s="9">
        <f t="shared" si="5"/>
        <v>30</v>
      </c>
      <c r="T40" s="51"/>
      <c r="U40" s="48"/>
      <c r="V40" s="48"/>
      <c r="W40" s="9">
        <f>W42</f>
        <v>0</v>
      </c>
      <c r="X40" s="9">
        <f>X42</f>
        <v>0</v>
      </c>
      <c r="Y40" s="53"/>
      <c r="Z40" s="53"/>
      <c r="AA40" s="53"/>
      <c r="AB40" s="53"/>
      <c r="AC40" s="9">
        <f aca="true" t="shared" si="6" ref="AC40:AN40">AC42</f>
        <v>0</v>
      </c>
      <c r="AD40" s="9">
        <f t="shared" si="6"/>
        <v>0</v>
      </c>
      <c r="AE40" s="9">
        <f t="shared" si="6"/>
        <v>0</v>
      </c>
      <c r="AF40" s="9">
        <f t="shared" si="6"/>
        <v>0</v>
      </c>
      <c r="AG40" s="9">
        <f t="shared" si="6"/>
        <v>0</v>
      </c>
      <c r="AH40" s="9">
        <f t="shared" si="6"/>
        <v>0</v>
      </c>
      <c r="AI40" s="9">
        <f t="shared" si="6"/>
        <v>0</v>
      </c>
      <c r="AJ40" s="9">
        <f t="shared" si="6"/>
        <v>0</v>
      </c>
      <c r="AK40" s="9">
        <f t="shared" si="6"/>
        <v>0</v>
      </c>
      <c r="AL40" s="9">
        <f t="shared" si="6"/>
        <v>0</v>
      </c>
      <c r="AM40" s="9">
        <f t="shared" si="6"/>
        <v>0</v>
      </c>
      <c r="AN40" s="9">
        <f t="shared" si="6"/>
        <v>0</v>
      </c>
      <c r="AO40" s="55"/>
      <c r="AP40" s="54"/>
      <c r="AQ40" s="54"/>
      <c r="AR40" s="55"/>
      <c r="AS40" s="55"/>
      <c r="AT40" s="55"/>
      <c r="AU40" s="21">
        <f t="shared" si="2"/>
        <v>504</v>
      </c>
    </row>
    <row r="41" spans="1:47" s="5" customFormat="1" ht="13.5" customHeight="1">
      <c r="A41" s="88"/>
      <c r="B41" s="92"/>
      <c r="C41" s="8" t="s">
        <v>16</v>
      </c>
      <c r="D41" s="9">
        <f>D43</f>
        <v>15</v>
      </c>
      <c r="E41" s="9">
        <f aca="true" t="shared" si="7" ref="E41:S41">E43</f>
        <v>15</v>
      </c>
      <c r="F41" s="53">
        <f>F43</f>
        <v>0</v>
      </c>
      <c r="G41" s="9">
        <f t="shared" si="7"/>
        <v>15</v>
      </c>
      <c r="H41" s="9">
        <f>H43</f>
        <v>15</v>
      </c>
      <c r="I41" s="9">
        <f t="shared" si="7"/>
        <v>15</v>
      </c>
      <c r="J41" s="53">
        <f t="shared" si="7"/>
        <v>0</v>
      </c>
      <c r="K41" s="9">
        <f t="shared" si="7"/>
        <v>15</v>
      </c>
      <c r="L41" s="9">
        <f t="shared" si="7"/>
        <v>15</v>
      </c>
      <c r="M41" s="9">
        <f t="shared" si="7"/>
        <v>15</v>
      </c>
      <c r="N41" s="53">
        <f t="shared" si="7"/>
        <v>0</v>
      </c>
      <c r="O41" s="9">
        <f>O43</f>
        <v>15</v>
      </c>
      <c r="P41" s="9">
        <f t="shared" si="7"/>
        <v>15</v>
      </c>
      <c r="Q41" s="9">
        <f t="shared" si="7"/>
        <v>15</v>
      </c>
      <c r="R41" s="56">
        <f t="shared" si="7"/>
        <v>0</v>
      </c>
      <c r="S41" s="9">
        <f t="shared" si="7"/>
        <v>15</v>
      </c>
      <c r="T41" s="51"/>
      <c r="U41" s="48"/>
      <c r="V41" s="48"/>
      <c r="W41" s="9">
        <f>W43</f>
        <v>0</v>
      </c>
      <c r="X41" s="9">
        <f>X43</f>
        <v>0</v>
      </c>
      <c r="Y41" s="53"/>
      <c r="Z41" s="53"/>
      <c r="AA41" s="53"/>
      <c r="AB41" s="53"/>
      <c r="AC41" s="9">
        <f aca="true" t="shared" si="8" ref="AC41:AN41">AC43</f>
        <v>0</v>
      </c>
      <c r="AD41" s="9">
        <f t="shared" si="8"/>
        <v>0</v>
      </c>
      <c r="AE41" s="9">
        <f t="shared" si="8"/>
        <v>0</v>
      </c>
      <c r="AF41" s="9">
        <f t="shared" si="8"/>
        <v>0</v>
      </c>
      <c r="AG41" s="9">
        <f t="shared" si="8"/>
        <v>0</v>
      </c>
      <c r="AH41" s="9">
        <f t="shared" si="8"/>
        <v>0</v>
      </c>
      <c r="AI41" s="9">
        <f t="shared" si="8"/>
        <v>0</v>
      </c>
      <c r="AJ41" s="9">
        <f t="shared" si="8"/>
        <v>0</v>
      </c>
      <c r="AK41" s="9">
        <f t="shared" si="8"/>
        <v>0</v>
      </c>
      <c r="AL41" s="9">
        <f t="shared" si="8"/>
        <v>0</v>
      </c>
      <c r="AM41" s="9">
        <f t="shared" si="8"/>
        <v>0</v>
      </c>
      <c r="AN41" s="9">
        <f t="shared" si="8"/>
        <v>0</v>
      </c>
      <c r="AO41" s="55"/>
      <c r="AP41" s="54"/>
      <c r="AQ41" s="54"/>
      <c r="AR41" s="55"/>
      <c r="AS41" s="55"/>
      <c r="AT41" s="55"/>
      <c r="AU41" s="21">
        <f t="shared" si="2"/>
        <v>180</v>
      </c>
    </row>
    <row r="42" spans="1:47" s="14" customFormat="1" ht="20.25" customHeight="1">
      <c r="A42" s="30" t="s">
        <v>23</v>
      </c>
      <c r="B42" s="79" t="s">
        <v>31</v>
      </c>
      <c r="C42" s="31" t="s">
        <v>15</v>
      </c>
      <c r="D42" s="32">
        <f>D44+D58</f>
        <v>30</v>
      </c>
      <c r="E42" s="32">
        <f>E44+E58</f>
        <v>30</v>
      </c>
      <c r="F42" s="53">
        <f>F44+F58</f>
        <v>36</v>
      </c>
      <c r="G42" s="32">
        <f>G44+G58</f>
        <v>30</v>
      </c>
      <c r="H42" s="32">
        <f>H44+H58</f>
        <v>30</v>
      </c>
      <c r="I42" s="32">
        <f>I44+I58</f>
        <v>30</v>
      </c>
      <c r="J42" s="53">
        <f>J44+J58</f>
        <v>36</v>
      </c>
      <c r="K42" s="32">
        <f>K44+K58</f>
        <v>30</v>
      </c>
      <c r="L42" s="32">
        <f>L44+L58</f>
        <v>30</v>
      </c>
      <c r="M42" s="32">
        <f>M44+M58</f>
        <v>30</v>
      </c>
      <c r="N42" s="53">
        <f>N44+N58</f>
        <v>36</v>
      </c>
      <c r="O42" s="32">
        <f>O44+O58</f>
        <v>30</v>
      </c>
      <c r="P42" s="32">
        <f>P44+P58</f>
        <v>30</v>
      </c>
      <c r="Q42" s="32">
        <f>Q44+Q58</f>
        <v>30</v>
      </c>
      <c r="R42" s="56">
        <f>R44+R58</f>
        <v>36</v>
      </c>
      <c r="S42" s="32">
        <f>S44+S58</f>
        <v>30</v>
      </c>
      <c r="T42" s="49"/>
      <c r="U42" s="48"/>
      <c r="V42" s="48"/>
      <c r="W42" s="32">
        <f>W44+W58</f>
        <v>0</v>
      </c>
      <c r="X42" s="32">
        <f>X44+X58</f>
        <v>0</v>
      </c>
      <c r="Y42" s="53"/>
      <c r="Z42" s="53"/>
      <c r="AA42" s="53"/>
      <c r="AB42" s="53"/>
      <c r="AC42" s="32">
        <f>AC44+AC58</f>
        <v>0</v>
      </c>
      <c r="AD42" s="32">
        <f>AD44+AD58</f>
        <v>0</v>
      </c>
      <c r="AE42" s="32">
        <f>AE44+AE58</f>
        <v>0</v>
      </c>
      <c r="AF42" s="32">
        <f>AF44+AF58</f>
        <v>0</v>
      </c>
      <c r="AG42" s="32">
        <f>AG44+AG58</f>
        <v>0</v>
      </c>
      <c r="AH42" s="32">
        <f>AH44+AH58</f>
        <v>0</v>
      </c>
      <c r="AI42" s="32">
        <f>AI44+AI58</f>
        <v>0</v>
      </c>
      <c r="AJ42" s="32">
        <f>AJ44+AJ58</f>
        <v>0</v>
      </c>
      <c r="AK42" s="32">
        <f>AK44+AK58</f>
        <v>0</v>
      </c>
      <c r="AL42" s="32">
        <f>AL44+AL58</f>
        <v>0</v>
      </c>
      <c r="AM42" s="32">
        <f>AM44+AM58</f>
        <v>0</v>
      </c>
      <c r="AN42" s="32">
        <f>AN44+AN58</f>
        <v>0</v>
      </c>
      <c r="AO42" s="55"/>
      <c r="AP42" s="54"/>
      <c r="AQ42" s="54"/>
      <c r="AR42" s="55"/>
      <c r="AS42" s="55"/>
      <c r="AT42" s="55"/>
      <c r="AU42" s="21">
        <f t="shared" si="2"/>
        <v>504</v>
      </c>
    </row>
    <row r="43" spans="1:47" s="14" customFormat="1" ht="20.25" customHeight="1">
      <c r="A43" s="33"/>
      <c r="B43" s="80"/>
      <c r="C43" s="31" t="s">
        <v>16</v>
      </c>
      <c r="D43" s="32">
        <f>D45</f>
        <v>15</v>
      </c>
      <c r="E43" s="32">
        <f aca="true" t="shared" si="9" ref="E43:S43">E45</f>
        <v>15</v>
      </c>
      <c r="F43" s="53">
        <f>F45</f>
        <v>0</v>
      </c>
      <c r="G43" s="32">
        <f t="shared" si="9"/>
        <v>15</v>
      </c>
      <c r="H43" s="32">
        <f>H45</f>
        <v>15</v>
      </c>
      <c r="I43" s="32">
        <f t="shared" si="9"/>
        <v>15</v>
      </c>
      <c r="J43" s="53">
        <f t="shared" si="9"/>
        <v>0</v>
      </c>
      <c r="K43" s="32">
        <f t="shared" si="9"/>
        <v>15</v>
      </c>
      <c r="L43" s="32">
        <f t="shared" si="9"/>
        <v>15</v>
      </c>
      <c r="M43" s="32">
        <f t="shared" si="9"/>
        <v>15</v>
      </c>
      <c r="N43" s="53">
        <f t="shared" si="9"/>
        <v>0</v>
      </c>
      <c r="O43" s="32">
        <f>O45</f>
        <v>15</v>
      </c>
      <c r="P43" s="32">
        <f t="shared" si="9"/>
        <v>15</v>
      </c>
      <c r="Q43" s="32">
        <f t="shared" si="9"/>
        <v>15</v>
      </c>
      <c r="R43" s="56">
        <f t="shared" si="9"/>
        <v>0</v>
      </c>
      <c r="S43" s="32">
        <f t="shared" si="9"/>
        <v>15</v>
      </c>
      <c r="T43" s="49"/>
      <c r="U43" s="48"/>
      <c r="V43" s="48"/>
      <c r="W43" s="32">
        <f>W45</f>
        <v>0</v>
      </c>
      <c r="X43" s="32">
        <f>X45</f>
        <v>0</v>
      </c>
      <c r="Y43" s="53"/>
      <c r="Z43" s="53"/>
      <c r="AA43" s="53"/>
      <c r="AB43" s="53"/>
      <c r="AC43" s="32">
        <f aca="true" t="shared" si="10" ref="AC43:AN43">AC45</f>
        <v>0</v>
      </c>
      <c r="AD43" s="32">
        <f t="shared" si="10"/>
        <v>0</v>
      </c>
      <c r="AE43" s="32">
        <f t="shared" si="10"/>
        <v>0</v>
      </c>
      <c r="AF43" s="32">
        <f t="shared" si="10"/>
        <v>0</v>
      </c>
      <c r="AG43" s="32">
        <f t="shared" si="10"/>
        <v>0</v>
      </c>
      <c r="AH43" s="32">
        <f t="shared" si="10"/>
        <v>0</v>
      </c>
      <c r="AI43" s="32">
        <f t="shared" si="10"/>
        <v>0</v>
      </c>
      <c r="AJ43" s="32">
        <f t="shared" si="10"/>
        <v>0</v>
      </c>
      <c r="AK43" s="32">
        <f t="shared" si="10"/>
        <v>0</v>
      </c>
      <c r="AL43" s="32">
        <f t="shared" si="10"/>
        <v>0</v>
      </c>
      <c r="AM43" s="32">
        <f t="shared" si="10"/>
        <v>0</v>
      </c>
      <c r="AN43" s="32">
        <f t="shared" si="10"/>
        <v>0</v>
      </c>
      <c r="AO43" s="55"/>
      <c r="AP43" s="55"/>
      <c r="AQ43" s="55"/>
      <c r="AR43" s="55"/>
      <c r="AS43" s="55"/>
      <c r="AT43" s="55"/>
      <c r="AU43" s="21">
        <f t="shared" si="2"/>
        <v>180</v>
      </c>
    </row>
    <row r="44" spans="1:47" s="5" customFormat="1" ht="12.75" customHeight="1">
      <c r="A44" s="29" t="s">
        <v>24</v>
      </c>
      <c r="B44" s="94" t="s">
        <v>32</v>
      </c>
      <c r="C44" s="34" t="s">
        <v>15</v>
      </c>
      <c r="D44" s="20">
        <f>D46+D48+D50+D52+D54+D56</f>
        <v>30</v>
      </c>
      <c r="E44" s="20">
        <f>E46+E48+E50+E52+E54+E56</f>
        <v>30</v>
      </c>
      <c r="F44" s="53">
        <f>F46+F48+F50+F52+F54+F56</f>
        <v>0</v>
      </c>
      <c r="G44" s="20">
        <f>G46+G48+G50+G52+G54+G56</f>
        <v>30</v>
      </c>
      <c r="H44" s="20">
        <f>H46+H48+H50+H52+H54+H56</f>
        <v>30</v>
      </c>
      <c r="I44" s="20">
        <f>I46+I48+I50+I52+I54+I56</f>
        <v>30</v>
      </c>
      <c r="J44" s="53">
        <f>J46+J48+J50+J52+J54+J56</f>
        <v>0</v>
      </c>
      <c r="K44" s="20">
        <f>K46+K48+K50+K52+K54+K56</f>
        <v>30</v>
      </c>
      <c r="L44" s="20">
        <f>L46+L48+L50+L52+L54+L56</f>
        <v>30</v>
      </c>
      <c r="M44" s="20">
        <f>M46+M48+M50+M52+M54+M56</f>
        <v>30</v>
      </c>
      <c r="N44" s="53">
        <f>N46+N48+N50+N52+N54+N56</f>
        <v>0</v>
      </c>
      <c r="O44" s="20">
        <f>O46+O48+O50+O52+O54+O56</f>
        <v>30</v>
      </c>
      <c r="P44" s="20">
        <f>P46+P48+P50+P52+P54+P56</f>
        <v>30</v>
      </c>
      <c r="Q44" s="20">
        <f>Q46+Q48+Q50+Q52+Q54+Q56</f>
        <v>30</v>
      </c>
      <c r="R44" s="56">
        <f>R46+R48+R50+R52+R54+R56</f>
        <v>0</v>
      </c>
      <c r="S44" s="20">
        <f>S46+S48+S50+S52+S54+S56</f>
        <v>30</v>
      </c>
      <c r="T44" s="49"/>
      <c r="U44" s="48"/>
      <c r="V44" s="48"/>
      <c r="W44" s="20">
        <f>W46+W48+W50+W52+W54+W56</f>
        <v>0</v>
      </c>
      <c r="X44" s="20">
        <f>X46+X48+X50+X52+X54+X56</f>
        <v>0</v>
      </c>
      <c r="Y44" s="53"/>
      <c r="Z44" s="53"/>
      <c r="AA44" s="53"/>
      <c r="AB44" s="53"/>
      <c r="AC44" s="20">
        <f>AC46+AC48+AC50+AC52+AC54+AC56</f>
        <v>0</v>
      </c>
      <c r="AD44" s="20">
        <f>AD46+AD48+AD50+AD52+AD54+AD56</f>
        <v>0</v>
      </c>
      <c r="AE44" s="20">
        <f>AE46+AE48+AE50+AE52+AE54+AE56</f>
        <v>0</v>
      </c>
      <c r="AF44" s="20">
        <f>AF46+AF48+AF50+AF52+AF54+AF56</f>
        <v>0</v>
      </c>
      <c r="AG44" s="20">
        <f>AG46+AG48+AG50+AG52+AG54+AG56</f>
        <v>0</v>
      </c>
      <c r="AH44" s="20">
        <f>AH46+AH48+AH50+AH52+AH54+AH56</f>
        <v>0</v>
      </c>
      <c r="AI44" s="20">
        <f>AI46+AI48+AI50+AI52+AI54+AI56</f>
        <v>0</v>
      </c>
      <c r="AJ44" s="20">
        <f>AJ46+AJ48+AJ50+AJ52+AJ54+AJ56</f>
        <v>0</v>
      </c>
      <c r="AK44" s="20">
        <f>AK46+AK48+AK50+AK52+AK54+AK56</f>
        <v>0</v>
      </c>
      <c r="AL44" s="20">
        <f>AL46+AL48+AL50+AL52+AL54+AL56</f>
        <v>0</v>
      </c>
      <c r="AM44" s="20">
        <f>AM46+AM48+AM50+AM52+AM54+AM56</f>
        <v>0</v>
      </c>
      <c r="AN44" s="20">
        <f>AN46+AN48+AN50+AN52+AN54+AN56</f>
        <v>0</v>
      </c>
      <c r="AO44" s="55"/>
      <c r="AP44" s="55"/>
      <c r="AQ44" s="55"/>
      <c r="AR44" s="55"/>
      <c r="AS44" s="55"/>
      <c r="AT44" s="55"/>
      <c r="AU44" s="21">
        <f t="shared" si="2"/>
        <v>360</v>
      </c>
    </row>
    <row r="45" spans="1:47" s="5" customFormat="1" ht="18" customHeight="1">
      <c r="A45" s="29"/>
      <c r="B45" s="95"/>
      <c r="C45" s="35" t="s">
        <v>16</v>
      </c>
      <c r="D45" s="20">
        <f>D47+D49+D51+D53+D55+D57</f>
        <v>15</v>
      </c>
      <c r="E45" s="20">
        <f>E47+E49+E51+E53+E55+E57</f>
        <v>15</v>
      </c>
      <c r="F45" s="53">
        <f>F47+F49+F51+F53+F55+F57</f>
        <v>0</v>
      </c>
      <c r="G45" s="20">
        <f>G47+G49+G51+G53+G55+G57</f>
        <v>15</v>
      </c>
      <c r="H45" s="20">
        <f>H47+H49+H51+H53+H55+H57</f>
        <v>15</v>
      </c>
      <c r="I45" s="20">
        <f>I47+I49+I51+I53+I55+I57</f>
        <v>15</v>
      </c>
      <c r="J45" s="53">
        <f>J47+J49+J51+J53+J55+J57</f>
        <v>0</v>
      </c>
      <c r="K45" s="20">
        <f>K47+K49+K51+K53+K55+K57</f>
        <v>15</v>
      </c>
      <c r="L45" s="20">
        <f>L47+L49+L51+L53+L55+L57</f>
        <v>15</v>
      </c>
      <c r="M45" s="20">
        <f>M47+M49+M51+M53+M55+M57</f>
        <v>15</v>
      </c>
      <c r="N45" s="53">
        <f>N47+N49+N51+N53+N55+N57</f>
        <v>0</v>
      </c>
      <c r="O45" s="20">
        <f>O47+O49+O51+O53+O55+O57</f>
        <v>15</v>
      </c>
      <c r="P45" s="20">
        <f>P47+P49+P51+P53+P55+P57</f>
        <v>15</v>
      </c>
      <c r="Q45" s="20">
        <f>Q47+Q49+Q51+Q53+Q55+Q57</f>
        <v>15</v>
      </c>
      <c r="R45" s="56">
        <f>R47+R49+R51+R53+R55+R57</f>
        <v>0</v>
      </c>
      <c r="S45" s="20">
        <f>S47+S49+S51+S53+S55+S57</f>
        <v>15</v>
      </c>
      <c r="T45" s="49"/>
      <c r="U45" s="48"/>
      <c r="V45" s="48"/>
      <c r="W45" s="20">
        <f>W47+W49+W51+W53+W55+W57</f>
        <v>0</v>
      </c>
      <c r="X45" s="20">
        <f>X47+X49+X51+X53+X55+X57</f>
        <v>0</v>
      </c>
      <c r="Y45" s="53"/>
      <c r="Z45" s="53"/>
      <c r="AA45" s="53"/>
      <c r="AB45" s="53"/>
      <c r="AC45" s="20">
        <f>AC47+AC49+AC51+AC53+AC55+AC57</f>
        <v>0</v>
      </c>
      <c r="AD45" s="20">
        <f>AD47+AD49+AD51+AD53+AD55+AD57</f>
        <v>0</v>
      </c>
      <c r="AE45" s="20">
        <f>AE47+AE49+AE51+AE53+AE55+AE57</f>
        <v>0</v>
      </c>
      <c r="AF45" s="20">
        <f>AF47+AF49+AF51+AF53+AF55+AF57</f>
        <v>0</v>
      </c>
      <c r="AG45" s="20">
        <f>AG47+AG49+AG51+AG53+AG55+AG57</f>
        <v>0</v>
      </c>
      <c r="AH45" s="20">
        <f>AH47+AH49+AH51+AH53+AH55+AH57</f>
        <v>0</v>
      </c>
      <c r="AI45" s="20">
        <f>AI47+AI49+AI51+AI53+AI55+AI57</f>
        <v>0</v>
      </c>
      <c r="AJ45" s="20">
        <f>AJ47+AJ49+AJ51+AJ53+AJ55+AJ57</f>
        <v>0</v>
      </c>
      <c r="AK45" s="20">
        <f>AK47+AK49+AK51+AK53+AK55+AK57</f>
        <v>0</v>
      </c>
      <c r="AL45" s="20">
        <f>AL47+AL49+AL51+AL53+AL55+AL57</f>
        <v>0</v>
      </c>
      <c r="AM45" s="20">
        <f>AM47+AM49+AM51+AM53+AM55+AM57</f>
        <v>0</v>
      </c>
      <c r="AN45" s="20">
        <f>AN47+AN49+AN51+AN53+AN55+AN57</f>
        <v>0</v>
      </c>
      <c r="AO45" s="55"/>
      <c r="AP45" s="55"/>
      <c r="AQ45" s="55"/>
      <c r="AR45" s="55"/>
      <c r="AS45" s="55"/>
      <c r="AT45" s="55"/>
      <c r="AU45" s="21">
        <f t="shared" si="2"/>
        <v>180</v>
      </c>
    </row>
    <row r="46" spans="1:47" s="5" customFormat="1" ht="18" customHeight="1">
      <c r="A46" s="75" t="s">
        <v>39</v>
      </c>
      <c r="B46" s="77" t="s">
        <v>45</v>
      </c>
      <c r="C46" s="10" t="s">
        <v>15</v>
      </c>
      <c r="D46" s="15">
        <v>4</v>
      </c>
      <c r="E46" s="15">
        <v>4</v>
      </c>
      <c r="F46" s="53"/>
      <c r="G46" s="15">
        <v>4</v>
      </c>
      <c r="H46" s="15">
        <v>4</v>
      </c>
      <c r="I46" s="15">
        <v>4</v>
      </c>
      <c r="J46" s="53"/>
      <c r="K46" s="15">
        <v>4</v>
      </c>
      <c r="L46" s="15">
        <v>4</v>
      </c>
      <c r="M46" s="15">
        <v>4</v>
      </c>
      <c r="N46" s="53"/>
      <c r="O46" s="15">
        <v>4</v>
      </c>
      <c r="P46" s="15">
        <v>4</v>
      </c>
      <c r="Q46" s="15">
        <v>4</v>
      </c>
      <c r="R46" s="58"/>
      <c r="S46" s="15">
        <v>4</v>
      </c>
      <c r="T46" s="52"/>
      <c r="U46" s="48"/>
      <c r="V46" s="48"/>
      <c r="W46" s="15"/>
      <c r="X46" s="15"/>
      <c r="Y46" s="53"/>
      <c r="Z46" s="53"/>
      <c r="AA46" s="53"/>
      <c r="AB46" s="53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3"/>
      <c r="AO46" s="55"/>
      <c r="AP46" s="55"/>
      <c r="AQ46" s="55"/>
      <c r="AR46" s="55"/>
      <c r="AS46" s="55"/>
      <c r="AT46" s="54"/>
      <c r="AU46" s="21">
        <f t="shared" si="2"/>
        <v>48</v>
      </c>
    </row>
    <row r="47" spans="1:47" s="5" customFormat="1" ht="18" customHeight="1">
      <c r="A47" s="76"/>
      <c r="B47" s="78"/>
      <c r="C47" s="7" t="s">
        <v>16</v>
      </c>
      <c r="D47" s="15">
        <v>2</v>
      </c>
      <c r="E47" s="15">
        <v>2</v>
      </c>
      <c r="F47" s="53"/>
      <c r="G47" s="15">
        <v>2</v>
      </c>
      <c r="H47" s="15">
        <v>2</v>
      </c>
      <c r="I47" s="15">
        <v>2</v>
      </c>
      <c r="J47" s="53"/>
      <c r="K47" s="15">
        <v>2</v>
      </c>
      <c r="L47" s="15">
        <v>2</v>
      </c>
      <c r="M47" s="15">
        <v>2</v>
      </c>
      <c r="N47" s="53"/>
      <c r="O47" s="15">
        <v>2</v>
      </c>
      <c r="P47" s="15">
        <v>2</v>
      </c>
      <c r="Q47" s="15">
        <v>2</v>
      </c>
      <c r="R47" s="58"/>
      <c r="S47" s="15">
        <v>2</v>
      </c>
      <c r="T47" s="49"/>
      <c r="U47" s="48"/>
      <c r="V47" s="48"/>
      <c r="W47" s="15"/>
      <c r="X47" s="15"/>
      <c r="Y47" s="53"/>
      <c r="Z47" s="53"/>
      <c r="AA47" s="53"/>
      <c r="AB47" s="53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3"/>
      <c r="AO47" s="55"/>
      <c r="AP47" s="55"/>
      <c r="AQ47" s="55"/>
      <c r="AR47" s="55"/>
      <c r="AS47" s="55"/>
      <c r="AT47" s="54"/>
      <c r="AU47" s="21">
        <f t="shared" si="2"/>
        <v>24</v>
      </c>
    </row>
    <row r="48" spans="1:47" s="5" customFormat="1" ht="18" customHeight="1">
      <c r="A48" s="75" t="s">
        <v>35</v>
      </c>
      <c r="B48" s="77" t="s">
        <v>33</v>
      </c>
      <c r="C48" s="10" t="s">
        <v>15</v>
      </c>
      <c r="D48" s="15">
        <v>6</v>
      </c>
      <c r="E48" s="15">
        <v>6</v>
      </c>
      <c r="F48" s="53"/>
      <c r="G48" s="15">
        <v>6</v>
      </c>
      <c r="H48" s="15">
        <v>6</v>
      </c>
      <c r="I48" s="15">
        <v>6</v>
      </c>
      <c r="J48" s="53"/>
      <c r="K48" s="15">
        <v>6</v>
      </c>
      <c r="L48" s="15">
        <v>6</v>
      </c>
      <c r="M48" s="15">
        <v>6</v>
      </c>
      <c r="N48" s="53"/>
      <c r="O48" s="15">
        <v>6</v>
      </c>
      <c r="P48" s="15">
        <v>6</v>
      </c>
      <c r="Q48" s="15">
        <v>6</v>
      </c>
      <c r="R48" s="59"/>
      <c r="S48" s="15">
        <v>6</v>
      </c>
      <c r="T48" s="52"/>
      <c r="U48" s="48"/>
      <c r="V48" s="48"/>
      <c r="W48" s="15"/>
      <c r="X48" s="15"/>
      <c r="Y48" s="53"/>
      <c r="Z48" s="53"/>
      <c r="AA48" s="53"/>
      <c r="AB48" s="53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54"/>
      <c r="AP48" s="54"/>
      <c r="AQ48" s="54"/>
      <c r="AR48" s="54"/>
      <c r="AS48" s="54"/>
      <c r="AT48" s="54"/>
      <c r="AU48" s="21">
        <f t="shared" si="2"/>
        <v>72</v>
      </c>
    </row>
    <row r="49" spans="1:47" s="5" customFormat="1" ht="18" customHeight="1">
      <c r="A49" s="76"/>
      <c r="B49" s="78"/>
      <c r="C49" s="7" t="s">
        <v>16</v>
      </c>
      <c r="D49" s="15">
        <v>3</v>
      </c>
      <c r="E49" s="15">
        <v>3</v>
      </c>
      <c r="F49" s="53"/>
      <c r="G49" s="15">
        <v>3</v>
      </c>
      <c r="H49" s="15">
        <v>3</v>
      </c>
      <c r="I49" s="15">
        <v>3</v>
      </c>
      <c r="J49" s="53"/>
      <c r="K49" s="15">
        <v>3</v>
      </c>
      <c r="L49" s="15">
        <v>3</v>
      </c>
      <c r="M49" s="15">
        <v>3</v>
      </c>
      <c r="N49" s="53"/>
      <c r="O49" s="15">
        <v>3</v>
      </c>
      <c r="P49" s="15">
        <v>3</v>
      </c>
      <c r="Q49" s="15">
        <v>3</v>
      </c>
      <c r="R49" s="58"/>
      <c r="S49" s="15">
        <v>3</v>
      </c>
      <c r="T49" s="51"/>
      <c r="U49" s="48"/>
      <c r="V49" s="48"/>
      <c r="W49" s="15"/>
      <c r="X49" s="15"/>
      <c r="Y49" s="53"/>
      <c r="Z49" s="53"/>
      <c r="AA49" s="53"/>
      <c r="AB49" s="5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54"/>
      <c r="AP49" s="54"/>
      <c r="AQ49" s="54"/>
      <c r="AR49" s="54"/>
      <c r="AS49" s="54"/>
      <c r="AT49" s="54"/>
      <c r="AU49" s="21">
        <f t="shared" si="2"/>
        <v>36</v>
      </c>
    </row>
    <row r="50" spans="1:47" s="5" customFormat="1" ht="15" customHeight="1">
      <c r="A50" s="75" t="s">
        <v>36</v>
      </c>
      <c r="B50" s="77" t="s">
        <v>34</v>
      </c>
      <c r="C50" s="10" t="s">
        <v>15</v>
      </c>
      <c r="D50" s="15">
        <v>6</v>
      </c>
      <c r="E50" s="15">
        <v>6</v>
      </c>
      <c r="F50" s="53"/>
      <c r="G50" s="15">
        <v>6</v>
      </c>
      <c r="H50" s="15">
        <v>6</v>
      </c>
      <c r="I50" s="15">
        <v>6</v>
      </c>
      <c r="J50" s="53"/>
      <c r="K50" s="15">
        <v>6</v>
      </c>
      <c r="L50" s="15">
        <v>6</v>
      </c>
      <c r="M50" s="15">
        <v>6</v>
      </c>
      <c r="N50" s="53"/>
      <c r="O50" s="15">
        <v>6</v>
      </c>
      <c r="P50" s="15">
        <v>6</v>
      </c>
      <c r="Q50" s="15">
        <v>6</v>
      </c>
      <c r="R50" s="59"/>
      <c r="S50" s="15">
        <v>6</v>
      </c>
      <c r="T50" s="51"/>
      <c r="U50" s="48"/>
      <c r="V50" s="48"/>
      <c r="W50" s="15"/>
      <c r="X50" s="15"/>
      <c r="Y50" s="53"/>
      <c r="Z50" s="53"/>
      <c r="AA50" s="53"/>
      <c r="AB50" s="53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54"/>
      <c r="AP50" s="54"/>
      <c r="AQ50" s="54"/>
      <c r="AR50" s="54"/>
      <c r="AS50" s="54"/>
      <c r="AT50" s="54"/>
      <c r="AU50" s="21">
        <f t="shared" si="2"/>
        <v>72</v>
      </c>
    </row>
    <row r="51" spans="1:47" s="5" customFormat="1" ht="15.75" customHeight="1">
      <c r="A51" s="76"/>
      <c r="B51" s="78"/>
      <c r="C51" s="7" t="s">
        <v>16</v>
      </c>
      <c r="D51" s="15">
        <v>3</v>
      </c>
      <c r="E51" s="15">
        <v>3</v>
      </c>
      <c r="F51" s="53"/>
      <c r="G51" s="15">
        <v>3</v>
      </c>
      <c r="H51" s="15">
        <v>3</v>
      </c>
      <c r="I51" s="15">
        <v>3</v>
      </c>
      <c r="J51" s="53"/>
      <c r="K51" s="15">
        <v>3</v>
      </c>
      <c r="L51" s="15">
        <v>3</v>
      </c>
      <c r="M51" s="15">
        <v>3</v>
      </c>
      <c r="N51" s="53"/>
      <c r="O51" s="15">
        <v>3</v>
      </c>
      <c r="P51" s="15">
        <v>3</v>
      </c>
      <c r="Q51" s="15">
        <v>3</v>
      </c>
      <c r="R51" s="58"/>
      <c r="S51" s="15">
        <v>3</v>
      </c>
      <c r="T51" s="51"/>
      <c r="U51" s="48"/>
      <c r="V51" s="48"/>
      <c r="W51" s="15"/>
      <c r="X51" s="15"/>
      <c r="Y51" s="53"/>
      <c r="Z51" s="53"/>
      <c r="AA51" s="53"/>
      <c r="AB51" s="53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54"/>
      <c r="AP51" s="54"/>
      <c r="AQ51" s="54"/>
      <c r="AR51" s="54"/>
      <c r="AS51" s="54"/>
      <c r="AT51" s="54"/>
      <c r="AU51" s="21">
        <f t="shared" si="2"/>
        <v>36</v>
      </c>
    </row>
    <row r="52" spans="1:47" s="5" customFormat="1" ht="15.75" customHeight="1">
      <c r="A52" s="75" t="s">
        <v>37</v>
      </c>
      <c r="B52" s="77" t="s">
        <v>46</v>
      </c>
      <c r="C52" s="10" t="s">
        <v>15</v>
      </c>
      <c r="D52" s="15">
        <v>4</v>
      </c>
      <c r="E52" s="15">
        <v>4</v>
      </c>
      <c r="F52" s="53"/>
      <c r="G52" s="15">
        <v>4</v>
      </c>
      <c r="H52" s="15">
        <v>4</v>
      </c>
      <c r="I52" s="15">
        <v>4</v>
      </c>
      <c r="J52" s="53"/>
      <c r="K52" s="15">
        <v>4</v>
      </c>
      <c r="L52" s="15">
        <v>4</v>
      </c>
      <c r="M52" s="15">
        <v>4</v>
      </c>
      <c r="N52" s="53"/>
      <c r="O52" s="15">
        <v>4</v>
      </c>
      <c r="P52" s="15">
        <v>4</v>
      </c>
      <c r="Q52" s="15">
        <v>4</v>
      </c>
      <c r="R52" s="58"/>
      <c r="S52" s="15">
        <v>4</v>
      </c>
      <c r="T52" s="51"/>
      <c r="U52" s="48"/>
      <c r="V52" s="48"/>
      <c r="W52" s="15"/>
      <c r="X52" s="15"/>
      <c r="Y52" s="53"/>
      <c r="Z52" s="53"/>
      <c r="AA52" s="53"/>
      <c r="AB52" s="53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54"/>
      <c r="AP52" s="54"/>
      <c r="AQ52" s="54"/>
      <c r="AR52" s="54"/>
      <c r="AS52" s="54"/>
      <c r="AT52" s="54"/>
      <c r="AU52" s="21">
        <f t="shared" si="2"/>
        <v>48</v>
      </c>
    </row>
    <row r="53" spans="1:47" s="5" customFormat="1" ht="15.75" customHeight="1">
      <c r="A53" s="76"/>
      <c r="B53" s="78"/>
      <c r="C53" s="7" t="s">
        <v>16</v>
      </c>
      <c r="D53" s="15">
        <v>2</v>
      </c>
      <c r="E53" s="15">
        <v>2</v>
      </c>
      <c r="F53" s="53"/>
      <c r="G53" s="15">
        <v>2</v>
      </c>
      <c r="H53" s="15">
        <v>2</v>
      </c>
      <c r="I53" s="15">
        <v>2</v>
      </c>
      <c r="J53" s="53"/>
      <c r="K53" s="15">
        <v>2</v>
      </c>
      <c r="L53" s="15">
        <v>2</v>
      </c>
      <c r="M53" s="15">
        <v>2</v>
      </c>
      <c r="N53" s="53"/>
      <c r="O53" s="15">
        <v>2</v>
      </c>
      <c r="P53" s="15">
        <v>2</v>
      </c>
      <c r="Q53" s="15">
        <v>2</v>
      </c>
      <c r="R53" s="58"/>
      <c r="S53" s="15">
        <v>2</v>
      </c>
      <c r="T53" s="51"/>
      <c r="U53" s="48"/>
      <c r="V53" s="48"/>
      <c r="W53" s="15"/>
      <c r="X53" s="15"/>
      <c r="Y53" s="53"/>
      <c r="Z53" s="53"/>
      <c r="AA53" s="53"/>
      <c r="AB53" s="53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54"/>
      <c r="AP53" s="54"/>
      <c r="AQ53" s="54"/>
      <c r="AR53" s="54"/>
      <c r="AS53" s="54"/>
      <c r="AT53" s="54"/>
      <c r="AU53" s="21">
        <f t="shared" si="2"/>
        <v>24</v>
      </c>
    </row>
    <row r="54" spans="1:47" s="5" customFormat="1" ht="15.75" customHeight="1">
      <c r="A54" s="75" t="s">
        <v>43</v>
      </c>
      <c r="B54" s="77" t="s">
        <v>47</v>
      </c>
      <c r="C54" s="10" t="s">
        <v>15</v>
      </c>
      <c r="D54" s="15">
        <v>4</v>
      </c>
      <c r="E54" s="15">
        <v>4</v>
      </c>
      <c r="F54" s="53"/>
      <c r="G54" s="15">
        <v>4</v>
      </c>
      <c r="H54" s="15">
        <v>4</v>
      </c>
      <c r="I54" s="15">
        <v>4</v>
      </c>
      <c r="J54" s="53"/>
      <c r="K54" s="15">
        <v>4</v>
      </c>
      <c r="L54" s="15">
        <v>4</v>
      </c>
      <c r="M54" s="15">
        <v>4</v>
      </c>
      <c r="N54" s="53"/>
      <c r="O54" s="15">
        <v>4</v>
      </c>
      <c r="P54" s="15">
        <v>4</v>
      </c>
      <c r="Q54" s="15">
        <v>4</v>
      </c>
      <c r="R54" s="58"/>
      <c r="S54" s="15">
        <v>4</v>
      </c>
      <c r="T54" s="51"/>
      <c r="U54" s="48"/>
      <c r="V54" s="48"/>
      <c r="W54" s="15"/>
      <c r="X54" s="15"/>
      <c r="Y54" s="53"/>
      <c r="Z54" s="53"/>
      <c r="AA54" s="53"/>
      <c r="AB54" s="53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4"/>
      <c r="AP54" s="54"/>
      <c r="AQ54" s="54"/>
      <c r="AR54" s="54"/>
      <c r="AS54" s="54"/>
      <c r="AT54" s="54"/>
      <c r="AU54" s="21">
        <f t="shared" si="2"/>
        <v>48</v>
      </c>
    </row>
    <row r="55" spans="1:47" s="5" customFormat="1" ht="15.75" customHeight="1">
      <c r="A55" s="76"/>
      <c r="B55" s="78"/>
      <c r="C55" s="7" t="s">
        <v>16</v>
      </c>
      <c r="D55" s="15">
        <v>2</v>
      </c>
      <c r="E55" s="15">
        <v>2</v>
      </c>
      <c r="F55" s="53"/>
      <c r="G55" s="15">
        <v>2</v>
      </c>
      <c r="H55" s="15">
        <v>2</v>
      </c>
      <c r="I55" s="15">
        <v>2</v>
      </c>
      <c r="J55" s="53"/>
      <c r="K55" s="15">
        <v>2</v>
      </c>
      <c r="L55" s="15">
        <v>2</v>
      </c>
      <c r="M55" s="15">
        <v>2</v>
      </c>
      <c r="N55" s="53"/>
      <c r="O55" s="15">
        <v>2</v>
      </c>
      <c r="P55" s="15">
        <v>2</v>
      </c>
      <c r="Q55" s="15">
        <v>2</v>
      </c>
      <c r="R55" s="58"/>
      <c r="S55" s="15">
        <v>2</v>
      </c>
      <c r="T55" s="51"/>
      <c r="U55" s="48"/>
      <c r="V55" s="48"/>
      <c r="W55" s="15"/>
      <c r="X55" s="15"/>
      <c r="Y55" s="53"/>
      <c r="Z55" s="53"/>
      <c r="AA55" s="53"/>
      <c r="AB55" s="53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4"/>
      <c r="AP55" s="54"/>
      <c r="AQ55" s="54"/>
      <c r="AR55" s="54"/>
      <c r="AS55" s="54"/>
      <c r="AT55" s="54"/>
      <c r="AU55" s="21">
        <f t="shared" si="2"/>
        <v>24</v>
      </c>
    </row>
    <row r="56" spans="1:47" s="5" customFormat="1" ht="15.75" customHeight="1">
      <c r="A56" s="75" t="s">
        <v>44</v>
      </c>
      <c r="B56" s="77" t="s">
        <v>116</v>
      </c>
      <c r="C56" s="10" t="s">
        <v>15</v>
      </c>
      <c r="D56" s="15">
        <v>6</v>
      </c>
      <c r="E56" s="15">
        <v>6</v>
      </c>
      <c r="F56" s="53"/>
      <c r="G56" s="15">
        <v>6</v>
      </c>
      <c r="H56" s="15">
        <v>6</v>
      </c>
      <c r="I56" s="15">
        <v>6</v>
      </c>
      <c r="J56" s="53"/>
      <c r="K56" s="15">
        <v>6</v>
      </c>
      <c r="L56" s="15">
        <v>6</v>
      </c>
      <c r="M56" s="15">
        <v>6</v>
      </c>
      <c r="N56" s="53"/>
      <c r="O56" s="15">
        <v>6</v>
      </c>
      <c r="P56" s="15">
        <v>6</v>
      </c>
      <c r="Q56" s="15">
        <v>6</v>
      </c>
      <c r="R56" s="59"/>
      <c r="S56" s="15">
        <v>6</v>
      </c>
      <c r="T56" s="51"/>
      <c r="U56" s="48"/>
      <c r="V56" s="48"/>
      <c r="W56" s="15"/>
      <c r="X56" s="15"/>
      <c r="Y56" s="53"/>
      <c r="Z56" s="53"/>
      <c r="AA56" s="53"/>
      <c r="AB56" s="53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4"/>
      <c r="AP56" s="54"/>
      <c r="AQ56" s="54"/>
      <c r="AR56" s="54"/>
      <c r="AS56" s="54"/>
      <c r="AT56" s="54"/>
      <c r="AU56" s="21">
        <f t="shared" si="2"/>
        <v>72</v>
      </c>
    </row>
    <row r="57" spans="1:47" s="5" customFormat="1" ht="15.75" customHeight="1">
      <c r="A57" s="76"/>
      <c r="B57" s="78"/>
      <c r="C57" s="7" t="s">
        <v>16</v>
      </c>
      <c r="D57" s="15">
        <v>3</v>
      </c>
      <c r="E57" s="15">
        <v>3</v>
      </c>
      <c r="F57" s="53"/>
      <c r="G57" s="15">
        <v>3</v>
      </c>
      <c r="H57" s="15">
        <v>3</v>
      </c>
      <c r="I57" s="15">
        <v>3</v>
      </c>
      <c r="J57" s="53"/>
      <c r="K57" s="15">
        <v>3</v>
      </c>
      <c r="L57" s="15">
        <v>3</v>
      </c>
      <c r="M57" s="15">
        <v>3</v>
      </c>
      <c r="N57" s="53"/>
      <c r="O57" s="15">
        <v>3</v>
      </c>
      <c r="P57" s="15">
        <v>3</v>
      </c>
      <c r="Q57" s="15">
        <v>3</v>
      </c>
      <c r="R57" s="58"/>
      <c r="S57" s="15">
        <v>3</v>
      </c>
      <c r="T57" s="51"/>
      <c r="U57" s="48"/>
      <c r="V57" s="48"/>
      <c r="W57" s="15"/>
      <c r="X57" s="15"/>
      <c r="Y57" s="53"/>
      <c r="Z57" s="53"/>
      <c r="AA57" s="53"/>
      <c r="AB57" s="53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4"/>
      <c r="AP57" s="54"/>
      <c r="AQ57" s="54"/>
      <c r="AR57" s="54"/>
      <c r="AS57" s="54"/>
      <c r="AT57" s="54"/>
      <c r="AU57" s="21">
        <f t="shared" si="2"/>
        <v>36</v>
      </c>
    </row>
    <row r="58" spans="1:47" s="5" customFormat="1" ht="33" customHeight="1">
      <c r="A58" s="41" t="s">
        <v>48</v>
      </c>
      <c r="B58" s="42" t="s">
        <v>38</v>
      </c>
      <c r="C58" s="43" t="s">
        <v>15</v>
      </c>
      <c r="D58" s="44"/>
      <c r="E58" s="44"/>
      <c r="F58" s="53">
        <v>36</v>
      </c>
      <c r="G58" s="44"/>
      <c r="H58" s="44"/>
      <c r="I58" s="44"/>
      <c r="J58" s="53">
        <v>36</v>
      </c>
      <c r="K58" s="44"/>
      <c r="L58" s="44"/>
      <c r="M58" s="44"/>
      <c r="N58" s="53">
        <v>36</v>
      </c>
      <c r="O58" s="44"/>
      <c r="P58" s="26"/>
      <c r="Q58" s="44"/>
      <c r="R58" s="53">
        <v>36</v>
      </c>
      <c r="S58" s="26"/>
      <c r="T58" s="50"/>
      <c r="U58" s="48"/>
      <c r="V58" s="48"/>
      <c r="W58" s="26"/>
      <c r="X58" s="26"/>
      <c r="Y58" s="53"/>
      <c r="Z58" s="53"/>
      <c r="AA58" s="53"/>
      <c r="AB58" s="53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54"/>
      <c r="AP58" s="54"/>
      <c r="AQ58" s="54"/>
      <c r="AR58" s="54"/>
      <c r="AS58" s="54"/>
      <c r="AT58" s="54"/>
      <c r="AU58" s="21">
        <f t="shared" si="2"/>
        <v>144</v>
      </c>
    </row>
    <row r="59" spans="1:47" s="5" customFormat="1" ht="21" customHeight="1">
      <c r="A59" s="85" t="s">
        <v>64</v>
      </c>
      <c r="B59" s="83" t="s">
        <v>65</v>
      </c>
      <c r="C59" s="45" t="s">
        <v>15</v>
      </c>
      <c r="D59" s="44"/>
      <c r="E59" s="44"/>
      <c r="F59" s="53"/>
      <c r="G59" s="44"/>
      <c r="H59" s="44"/>
      <c r="I59" s="44"/>
      <c r="J59" s="53"/>
      <c r="K59" s="44"/>
      <c r="L59" s="44"/>
      <c r="M59" s="44"/>
      <c r="N59" s="53"/>
      <c r="O59" s="44"/>
      <c r="P59" s="44"/>
      <c r="Q59" s="44"/>
      <c r="R59" s="53"/>
      <c r="S59" s="44"/>
      <c r="T59" s="50"/>
      <c r="U59" s="48"/>
      <c r="V59" s="48"/>
      <c r="W59" s="26"/>
      <c r="X59" s="26"/>
      <c r="Y59" s="53"/>
      <c r="Z59" s="53"/>
      <c r="AA59" s="53"/>
      <c r="AB59" s="53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54"/>
      <c r="AP59" s="54"/>
      <c r="AQ59" s="54"/>
      <c r="AR59" s="54"/>
      <c r="AS59" s="54"/>
      <c r="AT59" s="54"/>
      <c r="AU59" s="21">
        <f t="shared" si="2"/>
        <v>0</v>
      </c>
    </row>
    <row r="60" spans="1:47" s="5" customFormat="1" ht="21" customHeight="1">
      <c r="A60" s="86"/>
      <c r="B60" s="84"/>
      <c r="C60" s="45" t="s">
        <v>16</v>
      </c>
      <c r="D60" s="44"/>
      <c r="E60" s="44"/>
      <c r="F60" s="53"/>
      <c r="G60" s="44"/>
      <c r="H60" s="44"/>
      <c r="I60" s="44"/>
      <c r="J60" s="53"/>
      <c r="K60" s="44"/>
      <c r="L60" s="44"/>
      <c r="M60" s="44"/>
      <c r="N60" s="53"/>
      <c r="O60" s="44"/>
      <c r="P60" s="44"/>
      <c r="Q60" s="44"/>
      <c r="R60" s="53"/>
      <c r="S60" s="44"/>
      <c r="T60" s="50"/>
      <c r="U60" s="48"/>
      <c r="V60" s="48"/>
      <c r="W60" s="26"/>
      <c r="X60" s="26"/>
      <c r="Y60" s="53"/>
      <c r="Z60" s="53"/>
      <c r="AA60" s="53"/>
      <c r="AB60" s="53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54"/>
      <c r="AP60" s="54"/>
      <c r="AQ60" s="54"/>
      <c r="AR60" s="54"/>
      <c r="AS60" s="54"/>
      <c r="AT60" s="54"/>
      <c r="AU60" s="21">
        <f t="shared" si="2"/>
        <v>0</v>
      </c>
    </row>
    <row r="61" spans="1:47" s="5" customFormat="1" ht="21" customHeight="1">
      <c r="A61" s="41" t="s">
        <v>66</v>
      </c>
      <c r="B61" s="42" t="s">
        <v>67</v>
      </c>
      <c r="C61" s="43" t="s">
        <v>15</v>
      </c>
      <c r="D61" s="44"/>
      <c r="E61" s="44"/>
      <c r="F61" s="53"/>
      <c r="G61" s="44"/>
      <c r="H61" s="44"/>
      <c r="I61" s="44"/>
      <c r="J61" s="53"/>
      <c r="K61" s="44"/>
      <c r="L61" s="44"/>
      <c r="M61" s="44"/>
      <c r="N61" s="53"/>
      <c r="O61" s="44"/>
      <c r="P61" s="44"/>
      <c r="Q61" s="44"/>
      <c r="R61" s="53"/>
      <c r="S61" s="44"/>
      <c r="T61" s="50"/>
      <c r="U61" s="48"/>
      <c r="V61" s="48"/>
      <c r="W61" s="26"/>
      <c r="X61" s="26"/>
      <c r="Y61" s="53">
        <v>36</v>
      </c>
      <c r="Z61" s="53">
        <v>36</v>
      </c>
      <c r="AA61" s="53">
        <v>36</v>
      </c>
      <c r="AB61" s="53">
        <v>36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54"/>
      <c r="AQ61" s="54"/>
      <c r="AR61" s="54"/>
      <c r="AS61" s="54"/>
      <c r="AT61" s="54"/>
      <c r="AU61" s="21">
        <f t="shared" si="2"/>
        <v>144</v>
      </c>
    </row>
    <row r="62" spans="1:47" s="11" customFormat="1" ht="13.5" customHeight="1">
      <c r="A62" s="82" t="s">
        <v>17</v>
      </c>
      <c r="B62" s="82"/>
      <c r="C62" s="82"/>
      <c r="D62" s="9">
        <f>D10+D20</f>
        <v>36</v>
      </c>
      <c r="E62" s="9">
        <f>E10+E20</f>
        <v>36</v>
      </c>
      <c r="F62" s="9">
        <f>F10+F20</f>
        <v>36</v>
      </c>
      <c r="G62" s="9">
        <f>G10+G20</f>
        <v>36</v>
      </c>
      <c r="H62" s="9">
        <f>H10+H20</f>
        <v>36</v>
      </c>
      <c r="I62" s="9">
        <f>I10+I20</f>
        <v>36</v>
      </c>
      <c r="J62" s="9">
        <f>J10+J20</f>
        <v>36</v>
      </c>
      <c r="K62" s="9">
        <f>K10+K20</f>
        <v>36</v>
      </c>
      <c r="L62" s="9">
        <f>L10+L20</f>
        <v>36</v>
      </c>
      <c r="M62" s="9">
        <f>M10+M20</f>
        <v>36</v>
      </c>
      <c r="N62" s="9">
        <f>N10+N20</f>
        <v>36</v>
      </c>
      <c r="O62" s="9">
        <f>O10+O20</f>
        <v>36</v>
      </c>
      <c r="P62" s="9">
        <f>P10+P20</f>
        <v>36</v>
      </c>
      <c r="Q62" s="9">
        <f>Q10+Q20</f>
        <v>36</v>
      </c>
      <c r="R62" s="9">
        <f>R10+R20</f>
        <v>36</v>
      </c>
      <c r="S62" s="9">
        <f>S10+S20</f>
        <v>36</v>
      </c>
      <c r="T62" s="9">
        <f>T10+T20</f>
        <v>0</v>
      </c>
      <c r="U62" s="9">
        <f>U10+U20</f>
        <v>0</v>
      </c>
      <c r="V62" s="9">
        <f>V10+V20</f>
        <v>0</v>
      </c>
      <c r="W62" s="9">
        <f>W10+W20</f>
        <v>36</v>
      </c>
      <c r="X62" s="9">
        <f>X10+X20</f>
        <v>36</v>
      </c>
      <c r="Y62" s="9">
        <f>Y10+Y20</f>
        <v>36</v>
      </c>
      <c r="Z62" s="9">
        <f>Z10+Z20</f>
        <v>36</v>
      </c>
      <c r="AA62" s="9">
        <f>AA10+AA20</f>
        <v>36</v>
      </c>
      <c r="AB62" s="9">
        <f>AB10+AB20</f>
        <v>36</v>
      </c>
      <c r="AC62" s="9">
        <f>AC10+AC20</f>
        <v>36</v>
      </c>
      <c r="AD62" s="9">
        <f>AD10+AD20</f>
        <v>36</v>
      </c>
      <c r="AE62" s="9">
        <f>AE10+AE20</f>
        <v>36</v>
      </c>
      <c r="AF62" s="9">
        <f>AF10+AF20</f>
        <v>36</v>
      </c>
      <c r="AG62" s="9">
        <f>AG10+AG20</f>
        <v>36</v>
      </c>
      <c r="AH62" s="9">
        <f>AH10+AH20</f>
        <v>36</v>
      </c>
      <c r="AI62" s="9">
        <f>AI10+AI20</f>
        <v>36</v>
      </c>
      <c r="AJ62" s="9">
        <f>AJ10+AJ20</f>
        <v>36</v>
      </c>
      <c r="AK62" s="9">
        <f>AK10+AK20</f>
        <v>36</v>
      </c>
      <c r="AL62" s="9">
        <f>AL10+AL20</f>
        <v>36</v>
      </c>
      <c r="AM62" s="9">
        <f>AM10+AM20</f>
        <v>36</v>
      </c>
      <c r="AN62" s="9">
        <f>AN10+AN20</f>
        <v>36</v>
      </c>
      <c r="AO62" s="54"/>
      <c r="AP62" s="54"/>
      <c r="AQ62" s="54"/>
      <c r="AR62" s="54"/>
      <c r="AS62" s="54"/>
      <c r="AT62" s="54"/>
      <c r="AU62" s="21">
        <f t="shared" si="2"/>
        <v>1224</v>
      </c>
    </row>
    <row r="63" spans="1:47" s="11" customFormat="1" ht="13.5" customHeight="1">
      <c r="A63" s="82" t="s">
        <v>18</v>
      </c>
      <c r="B63" s="82"/>
      <c r="C63" s="82"/>
      <c r="D63" s="9">
        <f>D11+D21</f>
        <v>18</v>
      </c>
      <c r="E63" s="9">
        <f>E11+E21</f>
        <v>18</v>
      </c>
      <c r="F63" s="9">
        <f>F11+F21</f>
        <v>0</v>
      </c>
      <c r="G63" s="9">
        <f>G11+G21</f>
        <v>18</v>
      </c>
      <c r="H63" s="9">
        <f>H11+H21</f>
        <v>18</v>
      </c>
      <c r="I63" s="9">
        <f>I11+I21</f>
        <v>18</v>
      </c>
      <c r="J63" s="9">
        <f>J11+J21</f>
        <v>0</v>
      </c>
      <c r="K63" s="9">
        <f>K11+K21</f>
        <v>18</v>
      </c>
      <c r="L63" s="9">
        <f>L11+L21</f>
        <v>18</v>
      </c>
      <c r="M63" s="9">
        <f>M11+M21</f>
        <v>18</v>
      </c>
      <c r="N63" s="9">
        <f>N11+N21</f>
        <v>0</v>
      </c>
      <c r="O63" s="9">
        <f>O11+O21</f>
        <v>18</v>
      </c>
      <c r="P63" s="9">
        <f>P11+P21</f>
        <v>18</v>
      </c>
      <c r="Q63" s="9">
        <f>Q11+Q21</f>
        <v>18</v>
      </c>
      <c r="R63" s="9">
        <f>R11+R21</f>
        <v>0</v>
      </c>
      <c r="S63" s="9">
        <f>S11+S21</f>
        <v>18</v>
      </c>
      <c r="T63" s="9">
        <f>T11+T21</f>
        <v>0</v>
      </c>
      <c r="U63" s="9">
        <f>U11+U21</f>
        <v>0</v>
      </c>
      <c r="V63" s="9">
        <f>V11+V21</f>
        <v>0</v>
      </c>
      <c r="W63" s="9">
        <f>W11+W21</f>
        <v>18</v>
      </c>
      <c r="X63" s="9">
        <f>X11+X21</f>
        <v>18</v>
      </c>
      <c r="Y63" s="9">
        <f>Y11+Y21</f>
        <v>0</v>
      </c>
      <c r="Z63" s="9">
        <f>Z11+Z21</f>
        <v>0</v>
      </c>
      <c r="AA63" s="9">
        <f>AA11+AA21</f>
        <v>0</v>
      </c>
      <c r="AB63" s="9">
        <f>AB11+AB21</f>
        <v>0</v>
      </c>
      <c r="AC63" s="9">
        <f>AC11+AC21</f>
        <v>18</v>
      </c>
      <c r="AD63" s="9">
        <f>AD11+AD21</f>
        <v>18</v>
      </c>
      <c r="AE63" s="9">
        <f>AE11+AE21</f>
        <v>18</v>
      </c>
      <c r="AF63" s="9">
        <f>AF11+AF21</f>
        <v>18</v>
      </c>
      <c r="AG63" s="9">
        <f>AG11+AG21</f>
        <v>18</v>
      </c>
      <c r="AH63" s="9">
        <f>AH11+AH21</f>
        <v>18</v>
      </c>
      <c r="AI63" s="9">
        <f>AI11+AI21</f>
        <v>18</v>
      </c>
      <c r="AJ63" s="9">
        <f>AJ11+AJ21</f>
        <v>18</v>
      </c>
      <c r="AK63" s="9">
        <f>AK11+AK21</f>
        <v>18</v>
      </c>
      <c r="AL63" s="9">
        <f>AL11+AL21</f>
        <v>18</v>
      </c>
      <c r="AM63" s="9">
        <f>AM11+AM21</f>
        <v>18</v>
      </c>
      <c r="AN63" s="9">
        <f>AN11+AN21</f>
        <v>18</v>
      </c>
      <c r="AO63" s="54"/>
      <c r="AP63" s="54"/>
      <c r="AQ63" s="54"/>
      <c r="AR63" s="54"/>
      <c r="AS63" s="54"/>
      <c r="AT63" s="54"/>
      <c r="AU63" s="21">
        <f t="shared" si="2"/>
        <v>468</v>
      </c>
    </row>
    <row r="64" spans="1:47" s="11" customFormat="1" ht="13.5" customHeight="1">
      <c r="A64" s="81" t="s">
        <v>19</v>
      </c>
      <c r="B64" s="81"/>
      <c r="C64" s="81"/>
      <c r="D64" s="9">
        <f>D62+D63</f>
        <v>54</v>
      </c>
      <c r="E64" s="9">
        <f aca="true" t="shared" si="11" ref="E64:T64">E62+E63</f>
        <v>54</v>
      </c>
      <c r="F64" s="9">
        <f t="shared" si="11"/>
        <v>36</v>
      </c>
      <c r="G64" s="9">
        <f t="shared" si="11"/>
        <v>54</v>
      </c>
      <c r="H64" s="9">
        <f t="shared" si="11"/>
        <v>54</v>
      </c>
      <c r="I64" s="9">
        <f t="shared" si="11"/>
        <v>54</v>
      </c>
      <c r="J64" s="9">
        <f t="shared" si="11"/>
        <v>36</v>
      </c>
      <c r="K64" s="9">
        <f t="shared" si="11"/>
        <v>54</v>
      </c>
      <c r="L64" s="9">
        <f t="shared" si="11"/>
        <v>54</v>
      </c>
      <c r="M64" s="9">
        <f t="shared" si="11"/>
        <v>54</v>
      </c>
      <c r="N64" s="9">
        <f t="shared" si="11"/>
        <v>36</v>
      </c>
      <c r="O64" s="9">
        <f t="shared" si="11"/>
        <v>54</v>
      </c>
      <c r="P64" s="9">
        <f t="shared" si="11"/>
        <v>54</v>
      </c>
      <c r="Q64" s="9">
        <f t="shared" si="11"/>
        <v>54</v>
      </c>
      <c r="R64" s="9">
        <f t="shared" si="11"/>
        <v>36</v>
      </c>
      <c r="S64" s="9">
        <f t="shared" si="11"/>
        <v>54</v>
      </c>
      <c r="T64" s="9">
        <f t="shared" si="11"/>
        <v>0</v>
      </c>
      <c r="U64" s="9">
        <f aca="true" t="shared" si="12" ref="U64:AI64">U62+U63</f>
        <v>0</v>
      </c>
      <c r="V64" s="9">
        <f t="shared" si="12"/>
        <v>0</v>
      </c>
      <c r="W64" s="9">
        <f t="shared" si="12"/>
        <v>54</v>
      </c>
      <c r="X64" s="9">
        <f t="shared" si="12"/>
        <v>54</v>
      </c>
      <c r="Y64" s="9">
        <f t="shared" si="12"/>
        <v>36</v>
      </c>
      <c r="Z64" s="9">
        <f t="shared" si="12"/>
        <v>36</v>
      </c>
      <c r="AA64" s="9">
        <f t="shared" si="12"/>
        <v>36</v>
      </c>
      <c r="AB64" s="9">
        <f t="shared" si="12"/>
        <v>36</v>
      </c>
      <c r="AC64" s="9">
        <f t="shared" si="12"/>
        <v>54</v>
      </c>
      <c r="AD64" s="9">
        <f t="shared" si="12"/>
        <v>54</v>
      </c>
      <c r="AE64" s="9">
        <f t="shared" si="12"/>
        <v>54</v>
      </c>
      <c r="AF64" s="9">
        <f t="shared" si="12"/>
        <v>54</v>
      </c>
      <c r="AG64" s="9">
        <f t="shared" si="12"/>
        <v>54</v>
      </c>
      <c r="AH64" s="9">
        <f t="shared" si="12"/>
        <v>54</v>
      </c>
      <c r="AI64" s="9">
        <f t="shared" si="12"/>
        <v>54</v>
      </c>
      <c r="AJ64" s="9">
        <f>AJ62+AJ63</f>
        <v>54</v>
      </c>
      <c r="AK64" s="9">
        <f>AK62+AK63</f>
        <v>54</v>
      </c>
      <c r="AL64" s="9">
        <f>AL62+AL63</f>
        <v>54</v>
      </c>
      <c r="AM64" s="9">
        <f>AM62+AM63</f>
        <v>54</v>
      </c>
      <c r="AN64" s="9">
        <f>AN62+AN63</f>
        <v>54</v>
      </c>
      <c r="AO64" s="54"/>
      <c r="AP64" s="54"/>
      <c r="AQ64" s="54"/>
      <c r="AR64" s="54"/>
      <c r="AS64" s="54"/>
      <c r="AT64" s="54"/>
      <c r="AU64" s="21">
        <f t="shared" si="2"/>
        <v>1692</v>
      </c>
    </row>
    <row r="65" spans="1:47" s="5" customFormat="1" ht="13.5" customHeight="1">
      <c r="A65" s="18"/>
      <c r="B65" s="6"/>
      <c r="C65" s="2"/>
      <c r="R65" s="14"/>
      <c r="AU65" s="22"/>
    </row>
    <row r="66" spans="1:47" s="5" customFormat="1" ht="13.5" customHeight="1">
      <c r="A66" s="18"/>
      <c r="B66" s="6"/>
      <c r="C66" s="2"/>
      <c r="R66" s="14"/>
      <c r="AU66" s="22"/>
    </row>
    <row r="67" spans="1:47" s="5" customFormat="1" ht="13.5" customHeight="1">
      <c r="A67" s="18"/>
      <c r="B67" s="6"/>
      <c r="C67" s="2"/>
      <c r="R67" s="14"/>
      <c r="AU67" s="22"/>
    </row>
    <row r="68" spans="1:47" s="5" customFormat="1" ht="13.5" customHeight="1">
      <c r="A68" s="18"/>
      <c r="B68" s="6"/>
      <c r="C68" s="2"/>
      <c r="R68" s="14"/>
      <c r="AU68" s="22"/>
    </row>
    <row r="69" spans="1:47" s="5" customFormat="1" ht="13.5" customHeight="1">
      <c r="A69" s="18"/>
      <c r="B69" s="6"/>
      <c r="C69" s="2"/>
      <c r="R69" s="14"/>
      <c r="AU69" s="22"/>
    </row>
    <row r="70" spans="1:47" s="5" customFormat="1" ht="13.5" customHeight="1">
      <c r="A70" s="18"/>
      <c r="C70" s="2"/>
      <c r="R70" s="14"/>
      <c r="AU70" s="22"/>
    </row>
    <row r="71" spans="1:47" s="5" customFormat="1" ht="13.5" customHeight="1">
      <c r="A71" s="18"/>
      <c r="C71" s="2"/>
      <c r="R71" s="14"/>
      <c r="AU71" s="22"/>
    </row>
    <row r="72" spans="1:47" s="5" customFormat="1" ht="13.5" customHeight="1">
      <c r="A72" s="18"/>
      <c r="C72" s="2"/>
      <c r="R72" s="14"/>
      <c r="AU72" s="22"/>
    </row>
    <row r="73" spans="1:47" s="5" customFormat="1" ht="13.5" customHeight="1">
      <c r="A73" s="18"/>
      <c r="C73" s="2"/>
      <c r="R73" s="14"/>
      <c r="AU73" s="22"/>
    </row>
    <row r="74" spans="1:47" s="5" customFormat="1" ht="13.5" customHeight="1">
      <c r="A74" s="18"/>
      <c r="C74" s="2"/>
      <c r="R74" s="14"/>
      <c r="AU74" s="22"/>
    </row>
    <row r="75" spans="1:47" s="5" customFormat="1" ht="13.5" customHeight="1">
      <c r="A75" s="18"/>
      <c r="C75" s="2"/>
      <c r="R75" s="14"/>
      <c r="AU75" s="22"/>
    </row>
    <row r="76" spans="1:47" s="5" customFormat="1" ht="13.5" customHeight="1">
      <c r="A76" s="18"/>
      <c r="C76" s="2"/>
      <c r="R76" s="14"/>
      <c r="AU76" s="22"/>
    </row>
    <row r="77" spans="1:47" s="5" customFormat="1" ht="13.5" customHeight="1">
      <c r="A77" s="18"/>
      <c r="C77" s="2"/>
      <c r="R77" s="14"/>
      <c r="AU77" s="22"/>
    </row>
    <row r="78" spans="1:47" s="5" customFormat="1" ht="13.5" customHeight="1">
      <c r="A78" s="18"/>
      <c r="C78" s="2"/>
      <c r="R78" s="14"/>
      <c r="AU78" s="22"/>
    </row>
    <row r="79" spans="1:47" s="5" customFormat="1" ht="13.5" customHeight="1">
      <c r="A79" s="18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3" customFormat="1" ht="13.5" customHeight="1">
      <c r="A83" s="18"/>
      <c r="C83" s="2"/>
      <c r="R83" s="27"/>
      <c r="AU83" s="23"/>
    </row>
    <row r="84" spans="1:47" s="3" customFormat="1" ht="13.5" customHeight="1">
      <c r="A84" s="18"/>
      <c r="C84" s="2"/>
      <c r="R84" s="27"/>
      <c r="AU84" s="23"/>
    </row>
    <row r="85" spans="1:47" s="3" customFormat="1" ht="13.5" customHeight="1">
      <c r="A85" s="18"/>
      <c r="C85" s="2"/>
      <c r="R85" s="27"/>
      <c r="AU85" s="23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67">
    <mergeCell ref="AE5:AG5"/>
    <mergeCell ref="A36:A37"/>
    <mergeCell ref="B36:B37"/>
    <mergeCell ref="I5:L5"/>
    <mergeCell ref="AA5:AC5"/>
    <mergeCell ref="B5:B9"/>
    <mergeCell ref="A1:BD1"/>
    <mergeCell ref="A2:BD2"/>
    <mergeCell ref="A3:BD3"/>
    <mergeCell ref="A4:V4"/>
    <mergeCell ref="AR5:AT5"/>
    <mergeCell ref="AU5:AU9"/>
    <mergeCell ref="A5:A9"/>
    <mergeCell ref="AM5:AP5"/>
    <mergeCell ref="B44:B45"/>
    <mergeCell ref="B12:B13"/>
    <mergeCell ref="B46:B47"/>
    <mergeCell ref="E5:G5"/>
    <mergeCell ref="D6:AT6"/>
    <mergeCell ref="D8:AT8"/>
    <mergeCell ref="M5:P5"/>
    <mergeCell ref="R5:T5"/>
    <mergeCell ref="V5:Y5"/>
    <mergeCell ref="B14:B15"/>
    <mergeCell ref="B16:B17"/>
    <mergeCell ref="B18:B19"/>
    <mergeCell ref="B34:B35"/>
    <mergeCell ref="B40:B41"/>
    <mergeCell ref="B20:B21"/>
    <mergeCell ref="B30:B31"/>
    <mergeCell ref="B32:B33"/>
    <mergeCell ref="B38:B39"/>
    <mergeCell ref="A52:A53"/>
    <mergeCell ref="B52:B53"/>
    <mergeCell ref="A56:A57"/>
    <mergeCell ref="A40:A41"/>
    <mergeCell ref="B10:B11"/>
    <mergeCell ref="A26:A27"/>
    <mergeCell ref="B26:B27"/>
    <mergeCell ref="A30:A31"/>
    <mergeCell ref="A32:A33"/>
    <mergeCell ref="A38:A39"/>
    <mergeCell ref="A54:A55"/>
    <mergeCell ref="A64:C64"/>
    <mergeCell ref="A63:C63"/>
    <mergeCell ref="A62:C62"/>
    <mergeCell ref="B59:B60"/>
    <mergeCell ref="A59:A60"/>
    <mergeCell ref="B54:B55"/>
    <mergeCell ref="B56:B57"/>
    <mergeCell ref="A50:A51"/>
    <mergeCell ref="B50:B51"/>
    <mergeCell ref="A46:A47"/>
    <mergeCell ref="A48:A49"/>
    <mergeCell ref="B48:B49"/>
    <mergeCell ref="A34:A35"/>
    <mergeCell ref="B42:B43"/>
    <mergeCell ref="A28:A29"/>
    <mergeCell ref="A24:A25"/>
    <mergeCell ref="A22:A23"/>
    <mergeCell ref="B22:B23"/>
    <mergeCell ref="B24:B25"/>
    <mergeCell ref="AI5:AK5"/>
    <mergeCell ref="C5:C9"/>
    <mergeCell ref="B28:B29"/>
    <mergeCell ref="A10:A11"/>
    <mergeCell ref="A20:A21"/>
  </mergeCells>
  <printOptions/>
  <pageMargins left="0" right="0" top="0" bottom="0" header="0.5118110236220472" footer="0.5118110236220472"/>
  <pageSetup horizontalDpi="600" verticalDpi="600" orientation="landscape" paperSize="9" scale="77" r:id="rId1"/>
  <rowBreaks count="1" manualBreakCount="1">
    <brk id="39" max="46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97"/>
  <sheetViews>
    <sheetView view="pageBreakPreview" zoomScaleSheetLayoutView="100" zoomScalePageLayoutView="0" workbookViewId="0" topLeftCell="A1">
      <pane xSplit="3" ySplit="7" topLeftCell="D53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U35" sqref="AU35:AU37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56" ht="15">
      <c r="A4" s="102" t="s">
        <v>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AU4"/>
      <c r="BD4" s="24"/>
    </row>
    <row r="5" spans="1:47" s="1" customFormat="1" ht="62.25" customHeight="1">
      <c r="A5" s="71" t="s">
        <v>0</v>
      </c>
      <c r="B5" s="97" t="s">
        <v>1</v>
      </c>
      <c r="C5" s="71" t="s">
        <v>2</v>
      </c>
      <c r="D5" s="12" t="s">
        <v>110</v>
      </c>
      <c r="E5" s="68" t="s">
        <v>3</v>
      </c>
      <c r="F5" s="69"/>
      <c r="G5" s="69"/>
      <c r="H5" s="12" t="s">
        <v>102</v>
      </c>
      <c r="I5" s="68" t="s">
        <v>4</v>
      </c>
      <c r="J5" s="69"/>
      <c r="K5" s="69"/>
      <c r="L5" s="70"/>
      <c r="M5" s="68" t="s">
        <v>5</v>
      </c>
      <c r="N5" s="69"/>
      <c r="O5" s="69"/>
      <c r="P5" s="70"/>
      <c r="Q5" s="47" t="s">
        <v>103</v>
      </c>
      <c r="R5" s="104" t="s">
        <v>6</v>
      </c>
      <c r="S5" s="104"/>
      <c r="T5" s="104"/>
      <c r="U5" s="12" t="s">
        <v>104</v>
      </c>
      <c r="V5" s="68" t="s">
        <v>7</v>
      </c>
      <c r="W5" s="69"/>
      <c r="X5" s="69"/>
      <c r="Y5" s="70"/>
      <c r="Z5" s="12" t="s">
        <v>105</v>
      </c>
      <c r="AA5" s="68" t="s">
        <v>8</v>
      </c>
      <c r="AB5" s="69"/>
      <c r="AC5" s="70"/>
      <c r="AD5" s="47" t="s">
        <v>106</v>
      </c>
      <c r="AE5" s="68" t="s">
        <v>9</v>
      </c>
      <c r="AF5" s="69"/>
      <c r="AG5" s="70"/>
      <c r="AH5" s="12" t="s">
        <v>107</v>
      </c>
      <c r="AI5" s="68" t="s">
        <v>10</v>
      </c>
      <c r="AJ5" s="69"/>
      <c r="AK5" s="69"/>
      <c r="AL5" s="12" t="s">
        <v>108</v>
      </c>
      <c r="AM5" s="68" t="s">
        <v>11</v>
      </c>
      <c r="AN5" s="69"/>
      <c r="AO5" s="69"/>
      <c r="AP5" s="70"/>
      <c r="AQ5" s="47" t="s">
        <v>109</v>
      </c>
      <c r="AR5" s="104" t="s">
        <v>12</v>
      </c>
      <c r="AS5" s="104"/>
      <c r="AT5" s="104"/>
      <c r="AU5" s="103" t="s">
        <v>20</v>
      </c>
    </row>
    <row r="6" spans="1:47" s="2" customFormat="1" ht="15.75" customHeight="1">
      <c r="A6" s="71"/>
      <c r="B6" s="98"/>
      <c r="C6" s="71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103"/>
    </row>
    <row r="7" spans="1:47" s="2" customFormat="1" ht="15.75" customHeight="1">
      <c r="A7" s="71"/>
      <c r="B7" s="98"/>
      <c r="C7" s="71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103"/>
    </row>
    <row r="8" spans="1:47" s="2" customFormat="1" ht="15.75" customHeight="1">
      <c r="A8" s="71"/>
      <c r="B8" s="98"/>
      <c r="C8" s="71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103"/>
    </row>
    <row r="9" spans="1:47" s="2" customFormat="1" ht="12.75" customHeight="1">
      <c r="A9" s="71"/>
      <c r="B9" s="99"/>
      <c r="C9" s="71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25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103"/>
    </row>
    <row r="10" spans="1:47" s="5" customFormat="1" ht="13.5" customHeight="1">
      <c r="A10" s="72" t="s">
        <v>21</v>
      </c>
      <c r="B10" s="89" t="s">
        <v>70</v>
      </c>
      <c r="C10" s="36" t="s">
        <v>15</v>
      </c>
      <c r="D10" s="37">
        <f>D16+D18+D12+D14</f>
        <v>4</v>
      </c>
      <c r="E10" s="37">
        <f aca="true" t="shared" si="0" ref="E10:AN11">E16+E18+E12+E14</f>
        <v>4</v>
      </c>
      <c r="F10" s="53">
        <f>F16+F18+F12+F14</f>
        <v>0</v>
      </c>
      <c r="G10" s="37">
        <f t="shared" si="0"/>
        <v>4</v>
      </c>
      <c r="H10" s="37">
        <f t="shared" si="0"/>
        <v>4</v>
      </c>
      <c r="I10" s="37">
        <f t="shared" si="0"/>
        <v>4</v>
      </c>
      <c r="J10" s="105">
        <f t="shared" si="0"/>
        <v>0</v>
      </c>
      <c r="K10" s="37">
        <f t="shared" si="0"/>
        <v>4</v>
      </c>
      <c r="L10" s="37">
        <f t="shared" si="0"/>
        <v>4</v>
      </c>
      <c r="M10" s="37">
        <f t="shared" si="0"/>
        <v>4</v>
      </c>
      <c r="N10" s="105">
        <f t="shared" si="0"/>
        <v>0</v>
      </c>
      <c r="O10" s="37">
        <f>O16+O18+O12+O14</f>
        <v>4</v>
      </c>
      <c r="P10" s="37">
        <f t="shared" si="0"/>
        <v>4</v>
      </c>
      <c r="Q10" s="37">
        <f t="shared" si="0"/>
        <v>4</v>
      </c>
      <c r="R10" s="53">
        <f>R16+R18+R12+R14</f>
        <v>0</v>
      </c>
      <c r="S10" s="37">
        <f t="shared" si="0"/>
        <v>4</v>
      </c>
      <c r="T10" s="49"/>
      <c r="U10" s="48"/>
      <c r="V10" s="48"/>
      <c r="W10" s="37">
        <f>W16+W18+W12+W14</f>
        <v>12</v>
      </c>
      <c r="X10" s="37">
        <f t="shared" si="0"/>
        <v>12</v>
      </c>
      <c r="Y10" s="53">
        <f t="shared" si="0"/>
        <v>0</v>
      </c>
      <c r="Z10" s="53">
        <f t="shared" si="0"/>
        <v>0</v>
      </c>
      <c r="AA10" s="53">
        <f t="shared" si="0"/>
        <v>0</v>
      </c>
      <c r="AB10" s="53">
        <f t="shared" si="0"/>
        <v>0</v>
      </c>
      <c r="AC10" s="37">
        <f t="shared" si="0"/>
        <v>12</v>
      </c>
      <c r="AD10" s="37">
        <f t="shared" si="0"/>
        <v>12</v>
      </c>
      <c r="AE10" s="37">
        <f t="shared" si="0"/>
        <v>12</v>
      </c>
      <c r="AF10" s="37">
        <f t="shared" si="0"/>
        <v>12</v>
      </c>
      <c r="AG10" s="37">
        <f t="shared" si="0"/>
        <v>12</v>
      </c>
      <c r="AH10" s="37">
        <f t="shared" si="0"/>
        <v>12</v>
      </c>
      <c r="AI10" s="37">
        <f t="shared" si="0"/>
        <v>12</v>
      </c>
      <c r="AJ10" s="37">
        <f t="shared" si="0"/>
        <v>12</v>
      </c>
      <c r="AK10" s="37">
        <f t="shared" si="0"/>
        <v>12</v>
      </c>
      <c r="AL10" s="37">
        <f t="shared" si="0"/>
        <v>12</v>
      </c>
      <c r="AM10" s="37">
        <f t="shared" si="0"/>
        <v>12</v>
      </c>
      <c r="AN10" s="37">
        <f t="shared" si="0"/>
        <v>12</v>
      </c>
      <c r="AO10" s="49"/>
      <c r="AP10" s="49"/>
      <c r="AQ10" s="49"/>
      <c r="AR10" s="49"/>
      <c r="AS10" s="49"/>
      <c r="AT10" s="49"/>
      <c r="AU10" s="21">
        <f aca="true" t="shared" si="1" ref="AU10:AU60">SUM(D10:AT10)</f>
        <v>216</v>
      </c>
    </row>
    <row r="11" spans="1:47" s="5" customFormat="1" ht="13.5" customHeight="1">
      <c r="A11" s="73"/>
      <c r="B11" s="89"/>
      <c r="C11" s="36" t="s">
        <v>16</v>
      </c>
      <c r="D11" s="37">
        <f>D17+D19+D13+D15</f>
        <v>2</v>
      </c>
      <c r="E11" s="37">
        <f t="shared" si="0"/>
        <v>2</v>
      </c>
      <c r="F11" s="53">
        <f>F17+F19+F13+F15</f>
        <v>0</v>
      </c>
      <c r="G11" s="37">
        <f t="shared" si="0"/>
        <v>2</v>
      </c>
      <c r="H11" s="37">
        <f t="shared" si="0"/>
        <v>2</v>
      </c>
      <c r="I11" s="37">
        <f t="shared" si="0"/>
        <v>2</v>
      </c>
      <c r="J11" s="105">
        <f t="shared" si="0"/>
        <v>0</v>
      </c>
      <c r="K11" s="37">
        <f t="shared" si="0"/>
        <v>2</v>
      </c>
      <c r="L11" s="37">
        <f t="shared" si="0"/>
        <v>2</v>
      </c>
      <c r="M11" s="37">
        <f t="shared" si="0"/>
        <v>2</v>
      </c>
      <c r="N11" s="105">
        <f t="shared" si="0"/>
        <v>0</v>
      </c>
      <c r="O11" s="37">
        <f>O17+O19+O13+O15</f>
        <v>2</v>
      </c>
      <c r="P11" s="37">
        <f t="shared" si="0"/>
        <v>2</v>
      </c>
      <c r="Q11" s="37">
        <f t="shared" si="0"/>
        <v>2</v>
      </c>
      <c r="R11" s="53">
        <f>R17+R19+R13+R15</f>
        <v>0</v>
      </c>
      <c r="S11" s="37">
        <f t="shared" si="0"/>
        <v>2</v>
      </c>
      <c r="T11" s="49"/>
      <c r="U11" s="48"/>
      <c r="V11" s="48"/>
      <c r="W11" s="37">
        <f>W17+W19+W13+W15</f>
        <v>6</v>
      </c>
      <c r="X11" s="37">
        <f t="shared" si="0"/>
        <v>6</v>
      </c>
      <c r="Y11" s="53">
        <f t="shared" si="0"/>
        <v>0</v>
      </c>
      <c r="Z11" s="53">
        <f t="shared" si="0"/>
        <v>0</v>
      </c>
      <c r="AA11" s="53">
        <f t="shared" si="0"/>
        <v>0</v>
      </c>
      <c r="AB11" s="53">
        <f t="shared" si="0"/>
        <v>0</v>
      </c>
      <c r="AC11" s="37">
        <f t="shared" si="0"/>
        <v>6</v>
      </c>
      <c r="AD11" s="37">
        <f t="shared" si="0"/>
        <v>6</v>
      </c>
      <c r="AE11" s="37">
        <f t="shared" si="0"/>
        <v>6</v>
      </c>
      <c r="AF11" s="37">
        <f t="shared" si="0"/>
        <v>6</v>
      </c>
      <c r="AG11" s="37">
        <f t="shared" si="0"/>
        <v>6</v>
      </c>
      <c r="AH11" s="37">
        <f t="shared" si="0"/>
        <v>6</v>
      </c>
      <c r="AI11" s="37">
        <f t="shared" si="0"/>
        <v>6</v>
      </c>
      <c r="AJ11" s="37">
        <f t="shared" si="0"/>
        <v>6</v>
      </c>
      <c r="AK11" s="37">
        <f t="shared" si="0"/>
        <v>6</v>
      </c>
      <c r="AL11" s="37">
        <f t="shared" si="0"/>
        <v>6</v>
      </c>
      <c r="AM11" s="37">
        <f t="shared" si="0"/>
        <v>6</v>
      </c>
      <c r="AN11" s="37">
        <f t="shared" si="0"/>
        <v>6</v>
      </c>
      <c r="AO11" s="49"/>
      <c r="AP11" s="49"/>
      <c r="AQ11" s="49"/>
      <c r="AR11" s="49"/>
      <c r="AS11" s="49"/>
      <c r="AT11" s="49"/>
      <c r="AU11" s="21">
        <f t="shared" si="1"/>
        <v>108</v>
      </c>
    </row>
    <row r="12" spans="1:47" s="5" customFormat="1" ht="13.5" customHeight="1">
      <c r="A12" s="16" t="s">
        <v>49</v>
      </c>
      <c r="B12" s="66" t="s">
        <v>50</v>
      </c>
      <c r="C12" s="7" t="s">
        <v>15</v>
      </c>
      <c r="D12" s="26"/>
      <c r="E12" s="26"/>
      <c r="F12" s="53"/>
      <c r="G12" s="26"/>
      <c r="H12" s="26"/>
      <c r="I12" s="26"/>
      <c r="J12" s="106"/>
      <c r="K12" s="26"/>
      <c r="L12" s="26"/>
      <c r="M12" s="26"/>
      <c r="N12" s="106"/>
      <c r="O12" s="26"/>
      <c r="P12" s="26"/>
      <c r="Q12" s="26"/>
      <c r="R12" s="53"/>
      <c r="S12" s="26"/>
      <c r="T12" s="49"/>
      <c r="U12" s="48"/>
      <c r="V12" s="48"/>
      <c r="W12" s="40">
        <v>4</v>
      </c>
      <c r="X12" s="40">
        <v>4</v>
      </c>
      <c r="Y12" s="53"/>
      <c r="Z12" s="53"/>
      <c r="AA12" s="53"/>
      <c r="AB12" s="53"/>
      <c r="AC12" s="40">
        <v>4</v>
      </c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26">
        <v>4</v>
      </c>
      <c r="AK12" s="26">
        <v>4</v>
      </c>
      <c r="AL12" s="44">
        <v>4</v>
      </c>
      <c r="AM12" s="44">
        <v>4</v>
      </c>
      <c r="AN12" s="44">
        <v>4</v>
      </c>
      <c r="AO12" s="50"/>
      <c r="AP12" s="50"/>
      <c r="AQ12" s="50"/>
      <c r="AR12" s="50"/>
      <c r="AS12" s="50"/>
      <c r="AT12" s="50"/>
      <c r="AU12" s="21">
        <f t="shared" si="1"/>
        <v>56</v>
      </c>
    </row>
    <row r="13" spans="1:47" s="5" customFormat="1" ht="13.5" customHeight="1">
      <c r="A13" s="17"/>
      <c r="B13" s="67"/>
      <c r="C13" s="7" t="s">
        <v>16</v>
      </c>
      <c r="D13" s="26"/>
      <c r="E13" s="26"/>
      <c r="F13" s="53"/>
      <c r="G13" s="26"/>
      <c r="H13" s="26"/>
      <c r="I13" s="26"/>
      <c r="J13" s="106"/>
      <c r="K13" s="26"/>
      <c r="L13" s="26"/>
      <c r="M13" s="26"/>
      <c r="N13" s="106"/>
      <c r="O13" s="26"/>
      <c r="P13" s="26"/>
      <c r="Q13" s="26"/>
      <c r="R13" s="53"/>
      <c r="S13" s="26"/>
      <c r="T13" s="50"/>
      <c r="U13" s="48"/>
      <c r="V13" s="48"/>
      <c r="W13" s="26">
        <v>2</v>
      </c>
      <c r="X13" s="26">
        <v>2</v>
      </c>
      <c r="Y13" s="53"/>
      <c r="Z13" s="53"/>
      <c r="AA13" s="53"/>
      <c r="AB13" s="53"/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44">
        <v>2</v>
      </c>
      <c r="AM13" s="44">
        <v>2</v>
      </c>
      <c r="AN13" s="44">
        <v>2</v>
      </c>
      <c r="AO13" s="50"/>
      <c r="AP13" s="50"/>
      <c r="AQ13" s="50"/>
      <c r="AR13" s="50"/>
      <c r="AS13" s="50"/>
      <c r="AT13" s="50"/>
      <c r="AU13" s="21">
        <f t="shared" si="1"/>
        <v>28</v>
      </c>
    </row>
    <row r="14" spans="1:47" s="5" customFormat="1" ht="13.5" customHeight="1">
      <c r="A14" s="16" t="s">
        <v>25</v>
      </c>
      <c r="B14" s="66" t="s">
        <v>51</v>
      </c>
      <c r="C14" s="7" t="s">
        <v>15</v>
      </c>
      <c r="D14" s="26"/>
      <c r="E14" s="26"/>
      <c r="F14" s="53"/>
      <c r="G14" s="26"/>
      <c r="H14" s="26"/>
      <c r="I14" s="26"/>
      <c r="J14" s="106"/>
      <c r="K14" s="26"/>
      <c r="L14" s="26"/>
      <c r="M14" s="26"/>
      <c r="N14" s="106"/>
      <c r="O14" s="26"/>
      <c r="P14" s="26"/>
      <c r="Q14" s="26"/>
      <c r="R14" s="53"/>
      <c r="S14" s="26"/>
      <c r="T14" s="49"/>
      <c r="U14" s="48"/>
      <c r="V14" s="48"/>
      <c r="W14" s="40">
        <v>4</v>
      </c>
      <c r="X14" s="40">
        <v>4</v>
      </c>
      <c r="Y14" s="53"/>
      <c r="Z14" s="53"/>
      <c r="AA14" s="53"/>
      <c r="AB14" s="53"/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26">
        <v>4</v>
      </c>
      <c r="AK14" s="26">
        <v>4</v>
      </c>
      <c r="AL14" s="44">
        <v>4</v>
      </c>
      <c r="AM14" s="44">
        <v>4</v>
      </c>
      <c r="AN14" s="44">
        <v>4</v>
      </c>
      <c r="AO14" s="50"/>
      <c r="AP14" s="50"/>
      <c r="AQ14" s="50"/>
      <c r="AR14" s="50"/>
      <c r="AS14" s="50"/>
      <c r="AT14" s="50"/>
      <c r="AU14" s="21">
        <f t="shared" si="1"/>
        <v>56</v>
      </c>
    </row>
    <row r="15" spans="1:47" s="5" customFormat="1" ht="13.5" customHeight="1">
      <c r="A15" s="17"/>
      <c r="B15" s="67"/>
      <c r="C15" s="7" t="s">
        <v>16</v>
      </c>
      <c r="D15" s="26"/>
      <c r="E15" s="26"/>
      <c r="F15" s="53"/>
      <c r="G15" s="26"/>
      <c r="H15" s="26"/>
      <c r="I15" s="26"/>
      <c r="J15" s="106"/>
      <c r="K15" s="26"/>
      <c r="L15" s="26"/>
      <c r="M15" s="26"/>
      <c r="N15" s="106"/>
      <c r="O15" s="26"/>
      <c r="P15" s="26"/>
      <c r="Q15" s="26"/>
      <c r="R15" s="53"/>
      <c r="S15" s="26"/>
      <c r="T15" s="50"/>
      <c r="U15" s="48"/>
      <c r="V15" s="48"/>
      <c r="W15" s="26">
        <v>2</v>
      </c>
      <c r="X15" s="26">
        <v>2</v>
      </c>
      <c r="Y15" s="53"/>
      <c r="Z15" s="53"/>
      <c r="AA15" s="53"/>
      <c r="AB15" s="53"/>
      <c r="AC15" s="26">
        <v>2</v>
      </c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44">
        <v>2</v>
      </c>
      <c r="AM15" s="44">
        <v>2</v>
      </c>
      <c r="AN15" s="44">
        <v>2</v>
      </c>
      <c r="AO15" s="50"/>
      <c r="AP15" s="50"/>
      <c r="AQ15" s="50"/>
      <c r="AR15" s="50"/>
      <c r="AS15" s="50"/>
      <c r="AT15" s="50"/>
      <c r="AU15" s="21">
        <f t="shared" si="1"/>
        <v>28</v>
      </c>
    </row>
    <row r="16" spans="1:47" s="5" customFormat="1" ht="13.5" customHeight="1">
      <c r="A16" s="16" t="s">
        <v>52</v>
      </c>
      <c r="B16" s="66" t="s">
        <v>28</v>
      </c>
      <c r="C16" s="7" t="s">
        <v>15</v>
      </c>
      <c r="D16" s="26">
        <v>2</v>
      </c>
      <c r="E16" s="26">
        <v>2</v>
      </c>
      <c r="F16" s="53"/>
      <c r="G16" s="26">
        <v>2</v>
      </c>
      <c r="H16" s="26">
        <v>2</v>
      </c>
      <c r="I16" s="26">
        <v>2</v>
      </c>
      <c r="J16" s="106"/>
      <c r="K16" s="26">
        <v>2</v>
      </c>
      <c r="L16" s="26">
        <v>2</v>
      </c>
      <c r="M16" s="26">
        <v>2</v>
      </c>
      <c r="N16" s="106"/>
      <c r="O16" s="26">
        <v>2</v>
      </c>
      <c r="P16" s="26">
        <v>2</v>
      </c>
      <c r="Q16" s="26">
        <v>2</v>
      </c>
      <c r="R16" s="53"/>
      <c r="S16" s="26">
        <v>2</v>
      </c>
      <c r="T16" s="49"/>
      <c r="U16" s="48"/>
      <c r="V16" s="48"/>
      <c r="W16" s="40">
        <v>2</v>
      </c>
      <c r="X16" s="40">
        <v>2</v>
      </c>
      <c r="Y16" s="53"/>
      <c r="Z16" s="53"/>
      <c r="AA16" s="53"/>
      <c r="AB16" s="53"/>
      <c r="AC16" s="40">
        <v>2</v>
      </c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26">
        <v>2</v>
      </c>
      <c r="AK16" s="26">
        <v>2</v>
      </c>
      <c r="AL16" s="44">
        <v>2</v>
      </c>
      <c r="AM16" s="44">
        <v>2</v>
      </c>
      <c r="AN16" s="44">
        <v>2</v>
      </c>
      <c r="AO16" s="50"/>
      <c r="AP16" s="50"/>
      <c r="AQ16" s="50"/>
      <c r="AR16" s="50"/>
      <c r="AS16" s="50"/>
      <c r="AT16" s="50"/>
      <c r="AU16" s="21">
        <f t="shared" si="1"/>
        <v>52</v>
      </c>
    </row>
    <row r="17" spans="1:47" s="5" customFormat="1" ht="13.5" customHeight="1">
      <c r="A17" s="17"/>
      <c r="B17" s="67"/>
      <c r="C17" s="7" t="s">
        <v>16</v>
      </c>
      <c r="D17" s="26">
        <v>1</v>
      </c>
      <c r="E17" s="26">
        <v>1</v>
      </c>
      <c r="F17" s="53"/>
      <c r="G17" s="26">
        <v>1</v>
      </c>
      <c r="H17" s="26">
        <v>1</v>
      </c>
      <c r="I17" s="26">
        <v>1</v>
      </c>
      <c r="J17" s="106"/>
      <c r="K17" s="26">
        <v>1</v>
      </c>
      <c r="L17" s="26">
        <v>1</v>
      </c>
      <c r="M17" s="26">
        <v>1</v>
      </c>
      <c r="N17" s="106"/>
      <c r="O17" s="26">
        <v>1</v>
      </c>
      <c r="P17" s="26">
        <v>1</v>
      </c>
      <c r="Q17" s="26">
        <v>1</v>
      </c>
      <c r="R17" s="53"/>
      <c r="S17" s="26">
        <v>1</v>
      </c>
      <c r="T17" s="50"/>
      <c r="U17" s="48"/>
      <c r="V17" s="48"/>
      <c r="W17" s="26">
        <v>1</v>
      </c>
      <c r="X17" s="26">
        <v>1</v>
      </c>
      <c r="Y17" s="53"/>
      <c r="Z17" s="53"/>
      <c r="AA17" s="53"/>
      <c r="AB17" s="53"/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44">
        <v>1</v>
      </c>
      <c r="AM17" s="44">
        <v>1</v>
      </c>
      <c r="AN17" s="44">
        <v>1</v>
      </c>
      <c r="AO17" s="50"/>
      <c r="AP17" s="50"/>
      <c r="AQ17" s="50"/>
      <c r="AR17" s="50"/>
      <c r="AS17" s="50"/>
      <c r="AT17" s="50"/>
      <c r="AU17" s="21">
        <f t="shared" si="1"/>
        <v>26</v>
      </c>
    </row>
    <row r="18" spans="1:47" s="5" customFormat="1" ht="13.5" customHeight="1">
      <c r="A18" s="16" t="s">
        <v>26</v>
      </c>
      <c r="B18" s="66" t="s">
        <v>29</v>
      </c>
      <c r="C18" s="7" t="s">
        <v>15</v>
      </c>
      <c r="D18" s="26">
        <v>2</v>
      </c>
      <c r="E18" s="26">
        <v>2</v>
      </c>
      <c r="F18" s="53"/>
      <c r="G18" s="26">
        <v>2</v>
      </c>
      <c r="H18" s="26">
        <v>2</v>
      </c>
      <c r="I18" s="26">
        <v>2</v>
      </c>
      <c r="J18" s="106"/>
      <c r="K18" s="26">
        <v>2</v>
      </c>
      <c r="L18" s="26">
        <v>2</v>
      </c>
      <c r="M18" s="26">
        <v>2</v>
      </c>
      <c r="N18" s="106"/>
      <c r="O18" s="26">
        <v>2</v>
      </c>
      <c r="P18" s="26">
        <v>2</v>
      </c>
      <c r="Q18" s="26">
        <v>2</v>
      </c>
      <c r="R18" s="53"/>
      <c r="S18" s="26">
        <v>2</v>
      </c>
      <c r="T18" s="50"/>
      <c r="U18" s="48"/>
      <c r="V18" s="48"/>
      <c r="W18" s="26">
        <v>2</v>
      </c>
      <c r="X18" s="26">
        <v>2</v>
      </c>
      <c r="Y18" s="53"/>
      <c r="Z18" s="53"/>
      <c r="AA18" s="53"/>
      <c r="AB18" s="53"/>
      <c r="AC18" s="26">
        <v>2</v>
      </c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50"/>
      <c r="AP18" s="50"/>
      <c r="AQ18" s="50"/>
      <c r="AR18" s="50"/>
      <c r="AS18" s="50"/>
      <c r="AT18" s="50"/>
      <c r="AU18" s="21">
        <f t="shared" si="1"/>
        <v>52</v>
      </c>
    </row>
    <row r="19" spans="1:47" s="5" customFormat="1" ht="13.5" customHeight="1">
      <c r="A19" s="17"/>
      <c r="B19" s="67"/>
      <c r="C19" s="7" t="s">
        <v>16</v>
      </c>
      <c r="D19" s="26">
        <v>1</v>
      </c>
      <c r="E19" s="26">
        <v>1</v>
      </c>
      <c r="F19" s="53"/>
      <c r="G19" s="26">
        <v>1</v>
      </c>
      <c r="H19" s="26">
        <v>1</v>
      </c>
      <c r="I19" s="26">
        <v>1</v>
      </c>
      <c r="J19" s="106"/>
      <c r="K19" s="26">
        <v>1</v>
      </c>
      <c r="L19" s="26">
        <v>1</v>
      </c>
      <c r="M19" s="26">
        <v>1</v>
      </c>
      <c r="N19" s="106"/>
      <c r="O19" s="26">
        <v>1</v>
      </c>
      <c r="P19" s="26">
        <v>1</v>
      </c>
      <c r="Q19" s="26">
        <v>1</v>
      </c>
      <c r="R19" s="53"/>
      <c r="S19" s="26">
        <v>1</v>
      </c>
      <c r="T19" s="50"/>
      <c r="U19" s="48"/>
      <c r="V19" s="48"/>
      <c r="W19" s="26">
        <v>1</v>
      </c>
      <c r="X19" s="26">
        <v>1</v>
      </c>
      <c r="Y19" s="53"/>
      <c r="Z19" s="53"/>
      <c r="AA19" s="53"/>
      <c r="AB19" s="53"/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50"/>
      <c r="AP19" s="50"/>
      <c r="AQ19" s="50"/>
      <c r="AR19" s="50"/>
      <c r="AS19" s="50"/>
      <c r="AT19" s="50"/>
      <c r="AU19" s="21">
        <f t="shared" si="1"/>
        <v>26</v>
      </c>
    </row>
    <row r="20" spans="1:47" s="5" customFormat="1" ht="13.5" customHeight="1">
      <c r="A20" s="74" t="s">
        <v>54</v>
      </c>
      <c r="B20" s="93" t="s">
        <v>53</v>
      </c>
      <c r="C20" s="36" t="s">
        <v>15</v>
      </c>
      <c r="D20" s="38">
        <f>D22+D40+D57+D55</f>
        <v>32</v>
      </c>
      <c r="E20" s="38">
        <f>E22+E40+E57+E55</f>
        <v>32</v>
      </c>
      <c r="F20" s="53">
        <f>F22+F40+F57+F55</f>
        <v>36</v>
      </c>
      <c r="G20" s="38">
        <f>G22+G40+G57+G55</f>
        <v>32</v>
      </c>
      <c r="H20" s="38">
        <f>H22+H40+H57+H55</f>
        <v>32</v>
      </c>
      <c r="I20" s="38">
        <f>I22+I40+I57+I55</f>
        <v>32</v>
      </c>
      <c r="J20" s="107">
        <f>J22+J40+J57+J55</f>
        <v>36</v>
      </c>
      <c r="K20" s="38">
        <f>K22+K40+K57+K55</f>
        <v>32</v>
      </c>
      <c r="L20" s="38">
        <f>L22+L40+L57+L55</f>
        <v>32</v>
      </c>
      <c r="M20" s="38">
        <f>M22+M40+M57+M55</f>
        <v>32</v>
      </c>
      <c r="N20" s="107">
        <f>N22+N40+N57+N55</f>
        <v>36</v>
      </c>
      <c r="O20" s="38">
        <f>O22+O40+O57+O55</f>
        <v>32</v>
      </c>
      <c r="P20" s="38">
        <f>P22+P40+P57+P55</f>
        <v>32</v>
      </c>
      <c r="Q20" s="38">
        <f>Q22+Q40+Q57+Q55</f>
        <v>32</v>
      </c>
      <c r="R20" s="53">
        <f>R22+R40+R57+R55</f>
        <v>36</v>
      </c>
      <c r="S20" s="38">
        <f>S22+S40+S57+S55</f>
        <v>32</v>
      </c>
      <c r="T20" s="50">
        <f>T22+T40+T57+T55</f>
        <v>0</v>
      </c>
      <c r="U20" s="48">
        <f>U22+U40+U57+U55</f>
        <v>0</v>
      </c>
      <c r="V20" s="48">
        <f>V22+V40+V57+V55</f>
        <v>0</v>
      </c>
      <c r="W20" s="38">
        <v>24</v>
      </c>
      <c r="X20" s="38">
        <v>24</v>
      </c>
      <c r="Y20" s="53">
        <v>36</v>
      </c>
      <c r="Z20" s="53">
        <v>36</v>
      </c>
      <c r="AA20" s="53">
        <v>36</v>
      </c>
      <c r="AB20" s="53">
        <v>36</v>
      </c>
      <c r="AC20" s="38">
        <v>24</v>
      </c>
      <c r="AD20" s="38">
        <v>24</v>
      </c>
      <c r="AE20" s="38">
        <v>24</v>
      </c>
      <c r="AF20" s="38">
        <v>24</v>
      </c>
      <c r="AG20" s="38">
        <v>24</v>
      </c>
      <c r="AH20" s="38">
        <v>24</v>
      </c>
      <c r="AI20" s="38">
        <v>24</v>
      </c>
      <c r="AJ20" s="38">
        <v>24</v>
      </c>
      <c r="AK20" s="38">
        <v>24</v>
      </c>
      <c r="AL20" s="38">
        <v>24</v>
      </c>
      <c r="AM20" s="38">
        <v>24</v>
      </c>
      <c r="AN20" s="38">
        <v>24</v>
      </c>
      <c r="AO20" s="54"/>
      <c r="AP20" s="54"/>
      <c r="AQ20" s="54"/>
      <c r="AR20" s="54"/>
      <c r="AS20" s="54"/>
      <c r="AT20" s="54"/>
      <c r="AU20" s="21">
        <f t="shared" si="1"/>
        <v>1008</v>
      </c>
    </row>
    <row r="21" spans="1:47" s="5" customFormat="1" ht="13.5" customHeight="1">
      <c r="A21" s="74"/>
      <c r="B21" s="93"/>
      <c r="C21" s="36" t="s">
        <v>16</v>
      </c>
      <c r="D21" s="38">
        <f>D23+D41+D56</f>
        <v>16</v>
      </c>
      <c r="E21" s="38">
        <f>E23+E41+E56</f>
        <v>16</v>
      </c>
      <c r="F21" s="53">
        <f>F23+F41+F56</f>
        <v>0</v>
      </c>
      <c r="G21" s="38">
        <f>G23+G41+G56</f>
        <v>16</v>
      </c>
      <c r="H21" s="38">
        <f>H23+H41+H56</f>
        <v>16</v>
      </c>
      <c r="I21" s="38">
        <f>I23+I41+I56</f>
        <v>16</v>
      </c>
      <c r="J21" s="107">
        <f>J23+J41+J56</f>
        <v>0</v>
      </c>
      <c r="K21" s="38">
        <f>K23+K41+K56</f>
        <v>16</v>
      </c>
      <c r="L21" s="38">
        <f>L23+L41+L56</f>
        <v>16</v>
      </c>
      <c r="M21" s="38">
        <f>M23+M41+M56</f>
        <v>16</v>
      </c>
      <c r="N21" s="107">
        <f>N23+N41+N56</f>
        <v>0</v>
      </c>
      <c r="O21" s="38">
        <f>O23+O41+O56</f>
        <v>16</v>
      </c>
      <c r="P21" s="38">
        <f>P23+P41+P56</f>
        <v>16</v>
      </c>
      <c r="Q21" s="38">
        <f>Q23+Q41+Q56</f>
        <v>16</v>
      </c>
      <c r="R21" s="53">
        <f>R23+R41+R56</f>
        <v>0</v>
      </c>
      <c r="S21" s="38">
        <f>S23+S41+S56</f>
        <v>16</v>
      </c>
      <c r="T21" s="50">
        <f>T23+T41+T56</f>
        <v>0</v>
      </c>
      <c r="U21" s="48">
        <f>U23+U41+U56</f>
        <v>0</v>
      </c>
      <c r="V21" s="48">
        <f>V23+V41+V56</f>
        <v>0</v>
      </c>
      <c r="W21" s="38">
        <v>12</v>
      </c>
      <c r="X21" s="38">
        <v>12</v>
      </c>
      <c r="Y21" s="53">
        <v>0</v>
      </c>
      <c r="Z21" s="53">
        <v>0</v>
      </c>
      <c r="AA21" s="53">
        <v>0</v>
      </c>
      <c r="AB21" s="53">
        <v>0</v>
      </c>
      <c r="AC21" s="38">
        <v>12</v>
      </c>
      <c r="AD21" s="38">
        <v>12</v>
      </c>
      <c r="AE21" s="38">
        <v>12</v>
      </c>
      <c r="AF21" s="38">
        <v>12</v>
      </c>
      <c r="AG21" s="38">
        <v>12</v>
      </c>
      <c r="AH21" s="38">
        <v>12</v>
      </c>
      <c r="AI21" s="38">
        <v>12</v>
      </c>
      <c r="AJ21" s="38">
        <v>12</v>
      </c>
      <c r="AK21" s="38">
        <v>12</v>
      </c>
      <c r="AL21" s="38">
        <v>12</v>
      </c>
      <c r="AM21" s="38">
        <v>12</v>
      </c>
      <c r="AN21" s="38">
        <v>12</v>
      </c>
      <c r="AO21" s="54"/>
      <c r="AP21" s="54"/>
      <c r="AQ21" s="54"/>
      <c r="AR21" s="54"/>
      <c r="AS21" s="54"/>
      <c r="AT21" s="54"/>
      <c r="AU21" s="21">
        <f t="shared" si="1"/>
        <v>360</v>
      </c>
    </row>
    <row r="22" spans="1:47" s="5" customFormat="1" ht="13.5" customHeight="1">
      <c r="A22" s="62" t="s">
        <v>55</v>
      </c>
      <c r="B22" s="64" t="s">
        <v>56</v>
      </c>
      <c r="C22" s="8" t="s">
        <v>15</v>
      </c>
      <c r="D22" s="39">
        <f>D24+D28+D30+D32+D38+D34+D26+D36</f>
        <v>2</v>
      </c>
      <c r="E22" s="39">
        <f aca="true" t="shared" si="2" ref="E22:AN23">E24+E28+E30+E32+E38+E34+E26+E36</f>
        <v>2</v>
      </c>
      <c r="F22" s="53">
        <f t="shared" si="2"/>
        <v>0</v>
      </c>
      <c r="G22" s="39">
        <f t="shared" si="2"/>
        <v>2</v>
      </c>
      <c r="H22" s="39">
        <f t="shared" si="2"/>
        <v>2</v>
      </c>
      <c r="I22" s="39">
        <f t="shared" si="2"/>
        <v>2</v>
      </c>
      <c r="J22" s="107">
        <f t="shared" si="2"/>
        <v>0</v>
      </c>
      <c r="K22" s="39">
        <f t="shared" si="2"/>
        <v>2</v>
      </c>
      <c r="L22" s="39">
        <f t="shared" si="2"/>
        <v>2</v>
      </c>
      <c r="M22" s="39">
        <f t="shared" si="2"/>
        <v>2</v>
      </c>
      <c r="N22" s="107">
        <f t="shared" si="2"/>
        <v>0</v>
      </c>
      <c r="O22" s="39">
        <f t="shared" si="2"/>
        <v>2</v>
      </c>
      <c r="P22" s="39">
        <f t="shared" si="2"/>
        <v>2</v>
      </c>
      <c r="Q22" s="39">
        <f t="shared" si="2"/>
        <v>2</v>
      </c>
      <c r="R22" s="107">
        <f t="shared" si="2"/>
        <v>0</v>
      </c>
      <c r="S22" s="39">
        <f t="shared" si="2"/>
        <v>2</v>
      </c>
      <c r="T22" s="50">
        <f t="shared" si="2"/>
        <v>0</v>
      </c>
      <c r="U22" s="48">
        <f t="shared" si="2"/>
        <v>0</v>
      </c>
      <c r="V22" s="48">
        <f t="shared" si="2"/>
        <v>0</v>
      </c>
      <c r="W22" s="39">
        <v>24</v>
      </c>
      <c r="X22" s="39">
        <v>24</v>
      </c>
      <c r="Y22" s="53">
        <v>0</v>
      </c>
      <c r="Z22" s="53">
        <v>0</v>
      </c>
      <c r="AA22" s="53">
        <v>0</v>
      </c>
      <c r="AB22" s="53">
        <v>0</v>
      </c>
      <c r="AC22" s="39">
        <v>24</v>
      </c>
      <c r="AD22" s="39">
        <v>24</v>
      </c>
      <c r="AE22" s="39">
        <v>24</v>
      </c>
      <c r="AF22" s="39">
        <v>24</v>
      </c>
      <c r="AG22" s="39">
        <v>24</v>
      </c>
      <c r="AH22" s="39">
        <v>24</v>
      </c>
      <c r="AI22" s="39">
        <v>24</v>
      </c>
      <c r="AJ22" s="39">
        <v>24</v>
      </c>
      <c r="AK22" s="39">
        <v>24</v>
      </c>
      <c r="AL22" s="39">
        <v>24</v>
      </c>
      <c r="AM22" s="39">
        <v>24</v>
      </c>
      <c r="AN22" s="39">
        <v>24</v>
      </c>
      <c r="AO22" s="54"/>
      <c r="AP22" s="54"/>
      <c r="AQ22" s="54"/>
      <c r="AR22" s="54"/>
      <c r="AS22" s="54"/>
      <c r="AT22" s="54"/>
      <c r="AU22" s="21">
        <f t="shared" si="1"/>
        <v>360</v>
      </c>
    </row>
    <row r="23" spans="1:47" s="5" customFormat="1" ht="13.5" customHeight="1">
      <c r="A23" s="63"/>
      <c r="B23" s="65"/>
      <c r="C23" s="8" t="s">
        <v>16</v>
      </c>
      <c r="D23" s="39">
        <f>D25+D29+D31+D33+D39+D35+D27+D37</f>
        <v>1</v>
      </c>
      <c r="E23" s="39">
        <f t="shared" si="2"/>
        <v>1</v>
      </c>
      <c r="F23" s="53">
        <f t="shared" si="2"/>
        <v>0</v>
      </c>
      <c r="G23" s="39">
        <f t="shared" si="2"/>
        <v>1</v>
      </c>
      <c r="H23" s="39">
        <f t="shared" si="2"/>
        <v>1</v>
      </c>
      <c r="I23" s="39">
        <f t="shared" si="2"/>
        <v>1</v>
      </c>
      <c r="J23" s="107">
        <f t="shared" si="2"/>
        <v>0</v>
      </c>
      <c r="K23" s="39">
        <f t="shared" si="2"/>
        <v>1</v>
      </c>
      <c r="L23" s="39">
        <f t="shared" si="2"/>
        <v>1</v>
      </c>
      <c r="M23" s="39">
        <f t="shared" si="2"/>
        <v>1</v>
      </c>
      <c r="N23" s="107">
        <f t="shared" si="2"/>
        <v>0</v>
      </c>
      <c r="O23" s="39">
        <f t="shared" si="2"/>
        <v>1</v>
      </c>
      <c r="P23" s="39">
        <f t="shared" si="2"/>
        <v>1</v>
      </c>
      <c r="Q23" s="39">
        <f t="shared" si="2"/>
        <v>1</v>
      </c>
      <c r="R23" s="107">
        <f t="shared" si="2"/>
        <v>0</v>
      </c>
      <c r="S23" s="39">
        <f t="shared" si="2"/>
        <v>1</v>
      </c>
      <c r="T23" s="50">
        <f t="shared" si="2"/>
        <v>0</v>
      </c>
      <c r="U23" s="48">
        <f t="shared" si="2"/>
        <v>0</v>
      </c>
      <c r="V23" s="48">
        <f t="shared" si="2"/>
        <v>0</v>
      </c>
      <c r="W23" s="39">
        <v>12</v>
      </c>
      <c r="X23" s="39">
        <v>12</v>
      </c>
      <c r="Y23" s="53">
        <v>0</v>
      </c>
      <c r="Z23" s="53">
        <v>0</v>
      </c>
      <c r="AA23" s="53">
        <v>0</v>
      </c>
      <c r="AB23" s="53">
        <v>0</v>
      </c>
      <c r="AC23" s="39">
        <v>12</v>
      </c>
      <c r="AD23" s="39">
        <v>12</v>
      </c>
      <c r="AE23" s="39">
        <v>12</v>
      </c>
      <c r="AF23" s="39">
        <v>12</v>
      </c>
      <c r="AG23" s="39">
        <v>12</v>
      </c>
      <c r="AH23" s="39">
        <v>12</v>
      </c>
      <c r="AI23" s="39">
        <v>12</v>
      </c>
      <c r="AJ23" s="39">
        <v>12</v>
      </c>
      <c r="AK23" s="39">
        <v>12</v>
      </c>
      <c r="AL23" s="39">
        <v>12</v>
      </c>
      <c r="AM23" s="39">
        <v>12</v>
      </c>
      <c r="AN23" s="39">
        <v>12</v>
      </c>
      <c r="AO23" s="54"/>
      <c r="AP23" s="54"/>
      <c r="AQ23" s="54"/>
      <c r="AR23" s="54"/>
      <c r="AS23" s="54"/>
      <c r="AT23" s="54"/>
      <c r="AU23" s="21">
        <f t="shared" si="1"/>
        <v>180</v>
      </c>
    </row>
    <row r="24" spans="1:47" s="5" customFormat="1" ht="13.5" customHeight="1">
      <c r="A24" s="60" t="s">
        <v>58</v>
      </c>
      <c r="B24" s="66" t="s">
        <v>57</v>
      </c>
      <c r="C24" s="10" t="s">
        <v>15</v>
      </c>
      <c r="D24" s="26"/>
      <c r="E24" s="26"/>
      <c r="F24" s="53"/>
      <c r="G24" s="26"/>
      <c r="H24" s="26"/>
      <c r="I24" s="26"/>
      <c r="J24" s="53"/>
      <c r="K24" s="26"/>
      <c r="L24" s="26"/>
      <c r="M24" s="26"/>
      <c r="N24" s="53"/>
      <c r="O24" s="26"/>
      <c r="P24" s="26"/>
      <c r="Q24" s="26"/>
      <c r="R24" s="53"/>
      <c r="S24" s="26"/>
      <c r="T24" s="50"/>
      <c r="U24" s="48"/>
      <c r="V24" s="48"/>
      <c r="W24" s="26">
        <v>3</v>
      </c>
      <c r="X24" s="26">
        <v>3</v>
      </c>
      <c r="Y24" s="53"/>
      <c r="Z24" s="53"/>
      <c r="AA24" s="53"/>
      <c r="AB24" s="53"/>
      <c r="AC24" s="26">
        <v>3</v>
      </c>
      <c r="AD24" s="26">
        <v>3</v>
      </c>
      <c r="AE24" s="26">
        <v>3</v>
      </c>
      <c r="AF24" s="26">
        <v>3</v>
      </c>
      <c r="AG24" s="26">
        <v>3</v>
      </c>
      <c r="AH24" s="26">
        <v>3</v>
      </c>
      <c r="AI24" s="26">
        <v>3</v>
      </c>
      <c r="AJ24" s="26">
        <v>3</v>
      </c>
      <c r="AK24" s="26">
        <v>3</v>
      </c>
      <c r="AL24" s="26">
        <v>3</v>
      </c>
      <c r="AM24" s="26">
        <v>3</v>
      </c>
      <c r="AN24" s="26">
        <v>3</v>
      </c>
      <c r="AO24" s="54"/>
      <c r="AP24" s="54"/>
      <c r="AQ24" s="54"/>
      <c r="AR24" s="54"/>
      <c r="AS24" s="54"/>
      <c r="AT24" s="54"/>
      <c r="AU24" s="21">
        <f t="shared" si="1"/>
        <v>42</v>
      </c>
    </row>
    <row r="25" spans="1:47" s="5" customFormat="1" ht="13.5" customHeight="1">
      <c r="A25" s="61"/>
      <c r="B25" s="67"/>
      <c r="C25" s="7" t="s">
        <v>16</v>
      </c>
      <c r="D25" s="26"/>
      <c r="E25" s="26"/>
      <c r="F25" s="53"/>
      <c r="G25" s="26"/>
      <c r="H25" s="26"/>
      <c r="I25" s="26"/>
      <c r="J25" s="53"/>
      <c r="K25" s="26"/>
      <c r="L25" s="26"/>
      <c r="M25" s="26"/>
      <c r="N25" s="53"/>
      <c r="O25" s="26"/>
      <c r="P25" s="26"/>
      <c r="Q25" s="26"/>
      <c r="R25" s="53"/>
      <c r="S25" s="26"/>
      <c r="T25" s="50"/>
      <c r="U25" s="48"/>
      <c r="V25" s="48"/>
      <c r="W25" s="26">
        <v>1</v>
      </c>
      <c r="X25" s="26">
        <v>2</v>
      </c>
      <c r="Y25" s="53"/>
      <c r="Z25" s="53"/>
      <c r="AA25" s="53"/>
      <c r="AB25" s="53"/>
      <c r="AC25" s="26">
        <v>1</v>
      </c>
      <c r="AD25" s="26">
        <v>2</v>
      </c>
      <c r="AE25" s="26">
        <v>1</v>
      </c>
      <c r="AF25" s="26">
        <v>2</v>
      </c>
      <c r="AG25" s="26">
        <v>1</v>
      </c>
      <c r="AH25" s="26">
        <v>2</v>
      </c>
      <c r="AI25" s="26">
        <v>1</v>
      </c>
      <c r="AJ25" s="26">
        <v>2</v>
      </c>
      <c r="AK25" s="26">
        <v>1</v>
      </c>
      <c r="AL25" s="26">
        <v>2</v>
      </c>
      <c r="AM25" s="26">
        <v>1</v>
      </c>
      <c r="AN25" s="26">
        <v>2</v>
      </c>
      <c r="AO25" s="54"/>
      <c r="AP25" s="54"/>
      <c r="AQ25" s="54"/>
      <c r="AR25" s="54"/>
      <c r="AS25" s="54"/>
      <c r="AT25" s="54"/>
      <c r="AU25" s="21">
        <f t="shared" si="1"/>
        <v>21</v>
      </c>
    </row>
    <row r="26" spans="1:47" s="5" customFormat="1" ht="13.5" customHeight="1">
      <c r="A26" s="60" t="s">
        <v>59</v>
      </c>
      <c r="B26" s="66" t="s">
        <v>63</v>
      </c>
      <c r="C26" s="10" t="s">
        <v>15</v>
      </c>
      <c r="D26" s="26">
        <v>2</v>
      </c>
      <c r="E26" s="26">
        <v>2</v>
      </c>
      <c r="F26" s="53"/>
      <c r="G26" s="26">
        <v>2</v>
      </c>
      <c r="H26" s="26">
        <v>2</v>
      </c>
      <c r="I26" s="26">
        <v>2</v>
      </c>
      <c r="J26" s="53"/>
      <c r="K26" s="26">
        <v>2</v>
      </c>
      <c r="L26" s="26">
        <v>2</v>
      </c>
      <c r="M26" s="26">
        <v>2</v>
      </c>
      <c r="N26" s="53"/>
      <c r="O26" s="26">
        <v>2</v>
      </c>
      <c r="P26" s="26">
        <v>2</v>
      </c>
      <c r="Q26" s="26">
        <v>2</v>
      </c>
      <c r="R26" s="53"/>
      <c r="S26" s="26">
        <v>2</v>
      </c>
      <c r="T26" s="50"/>
      <c r="U26" s="48"/>
      <c r="V26" s="48"/>
      <c r="W26" s="26">
        <v>2</v>
      </c>
      <c r="X26" s="26">
        <v>2</v>
      </c>
      <c r="Y26" s="53"/>
      <c r="Z26" s="53"/>
      <c r="AA26" s="53"/>
      <c r="AB26" s="53"/>
      <c r="AC26" s="26">
        <v>2</v>
      </c>
      <c r="AD26" s="26">
        <v>2</v>
      </c>
      <c r="AE26" s="26">
        <v>2</v>
      </c>
      <c r="AF26" s="26">
        <v>2</v>
      </c>
      <c r="AG26" s="26">
        <v>2</v>
      </c>
      <c r="AH26" s="26">
        <v>2</v>
      </c>
      <c r="AI26" s="26">
        <v>2</v>
      </c>
      <c r="AJ26" s="26">
        <v>2</v>
      </c>
      <c r="AK26" s="26">
        <v>2</v>
      </c>
      <c r="AL26" s="26">
        <v>2</v>
      </c>
      <c r="AM26" s="26">
        <v>2</v>
      </c>
      <c r="AN26" s="26">
        <v>2</v>
      </c>
      <c r="AO26" s="54"/>
      <c r="AP26" s="54"/>
      <c r="AQ26" s="54"/>
      <c r="AR26" s="54"/>
      <c r="AS26" s="54"/>
      <c r="AT26" s="54"/>
      <c r="AU26" s="21">
        <f t="shared" si="1"/>
        <v>52</v>
      </c>
    </row>
    <row r="27" spans="1:47" s="5" customFormat="1" ht="13.5" customHeight="1">
      <c r="A27" s="61"/>
      <c r="B27" s="67"/>
      <c r="C27" s="7" t="s">
        <v>16</v>
      </c>
      <c r="D27" s="26">
        <v>1</v>
      </c>
      <c r="E27" s="26">
        <v>1</v>
      </c>
      <c r="F27" s="53"/>
      <c r="G27" s="26">
        <v>1</v>
      </c>
      <c r="H27" s="26">
        <v>1</v>
      </c>
      <c r="I27" s="26">
        <v>1</v>
      </c>
      <c r="J27" s="53"/>
      <c r="K27" s="26">
        <v>1</v>
      </c>
      <c r="L27" s="26">
        <v>1</v>
      </c>
      <c r="M27" s="26">
        <v>1</v>
      </c>
      <c r="N27" s="53"/>
      <c r="O27" s="26">
        <v>1</v>
      </c>
      <c r="P27" s="26">
        <v>1</v>
      </c>
      <c r="Q27" s="26">
        <v>1</v>
      </c>
      <c r="R27" s="53"/>
      <c r="S27" s="26">
        <v>1</v>
      </c>
      <c r="T27" s="50"/>
      <c r="U27" s="48"/>
      <c r="V27" s="48"/>
      <c r="W27" s="26">
        <v>1</v>
      </c>
      <c r="X27" s="26">
        <v>1</v>
      </c>
      <c r="Y27" s="53"/>
      <c r="Z27" s="53"/>
      <c r="AA27" s="53"/>
      <c r="AB27" s="53"/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54"/>
      <c r="AP27" s="54"/>
      <c r="AQ27" s="54"/>
      <c r="AR27" s="54"/>
      <c r="AS27" s="54"/>
      <c r="AT27" s="54"/>
      <c r="AU27" s="21">
        <f t="shared" si="1"/>
        <v>26</v>
      </c>
    </row>
    <row r="28" spans="1:47" s="5" customFormat="1" ht="13.5" customHeight="1">
      <c r="A28" s="60" t="s">
        <v>59</v>
      </c>
      <c r="B28" s="66" t="s">
        <v>69</v>
      </c>
      <c r="C28" s="10" t="s">
        <v>15</v>
      </c>
      <c r="D28" s="26"/>
      <c r="E28" s="26"/>
      <c r="F28" s="53"/>
      <c r="G28" s="26"/>
      <c r="H28" s="26"/>
      <c r="I28" s="26"/>
      <c r="J28" s="53"/>
      <c r="K28" s="26"/>
      <c r="L28" s="26"/>
      <c r="M28" s="26"/>
      <c r="N28" s="53"/>
      <c r="O28" s="46"/>
      <c r="P28" s="26"/>
      <c r="Q28" s="26"/>
      <c r="R28" s="56"/>
      <c r="S28" s="26"/>
      <c r="T28" s="50"/>
      <c r="U28" s="48"/>
      <c r="V28" s="48"/>
      <c r="W28" s="26">
        <v>2</v>
      </c>
      <c r="X28" s="26">
        <v>2</v>
      </c>
      <c r="Y28" s="53"/>
      <c r="Z28" s="53"/>
      <c r="AA28" s="53"/>
      <c r="AB28" s="53"/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6">
        <v>2</v>
      </c>
      <c r="AI28" s="26">
        <v>2</v>
      </c>
      <c r="AJ28" s="26">
        <v>2</v>
      </c>
      <c r="AK28" s="26">
        <v>2</v>
      </c>
      <c r="AL28" s="26">
        <v>2</v>
      </c>
      <c r="AM28" s="26">
        <v>2</v>
      </c>
      <c r="AN28" s="26">
        <v>2</v>
      </c>
      <c r="AO28" s="54"/>
      <c r="AP28" s="54"/>
      <c r="AQ28" s="54"/>
      <c r="AR28" s="54"/>
      <c r="AS28" s="54"/>
      <c r="AT28" s="54"/>
      <c r="AU28" s="21">
        <f t="shared" si="1"/>
        <v>28</v>
      </c>
    </row>
    <row r="29" spans="1:47" s="5" customFormat="1" ht="13.5" customHeight="1">
      <c r="A29" s="61"/>
      <c r="B29" s="67"/>
      <c r="C29" s="7" t="s">
        <v>16</v>
      </c>
      <c r="D29" s="26"/>
      <c r="E29" s="26"/>
      <c r="F29" s="53"/>
      <c r="G29" s="26"/>
      <c r="H29" s="26"/>
      <c r="I29" s="26"/>
      <c r="J29" s="53"/>
      <c r="K29" s="26"/>
      <c r="L29" s="26"/>
      <c r="M29" s="26"/>
      <c r="N29" s="53"/>
      <c r="O29" s="26"/>
      <c r="P29" s="26"/>
      <c r="Q29" s="26"/>
      <c r="R29" s="53"/>
      <c r="S29" s="26"/>
      <c r="T29" s="50"/>
      <c r="U29" s="48"/>
      <c r="V29" s="48"/>
      <c r="W29" s="26">
        <v>1</v>
      </c>
      <c r="X29" s="26">
        <v>1</v>
      </c>
      <c r="Y29" s="53"/>
      <c r="Z29" s="53"/>
      <c r="AA29" s="53"/>
      <c r="AB29" s="53"/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>
        <v>1</v>
      </c>
      <c r="AO29" s="54"/>
      <c r="AP29" s="54"/>
      <c r="AQ29" s="54"/>
      <c r="AR29" s="54"/>
      <c r="AS29" s="54"/>
      <c r="AT29" s="54"/>
      <c r="AU29" s="21">
        <f t="shared" si="1"/>
        <v>14</v>
      </c>
    </row>
    <row r="30" spans="1:47" s="5" customFormat="1" ht="13.5" customHeight="1">
      <c r="A30" s="60" t="s">
        <v>60</v>
      </c>
      <c r="B30" s="90" t="s">
        <v>74</v>
      </c>
      <c r="C30" s="10" t="s">
        <v>15</v>
      </c>
      <c r="D30" s="26"/>
      <c r="E30" s="26"/>
      <c r="F30" s="53"/>
      <c r="G30" s="26"/>
      <c r="H30" s="26"/>
      <c r="I30" s="26"/>
      <c r="J30" s="53"/>
      <c r="K30" s="26"/>
      <c r="L30" s="26"/>
      <c r="M30" s="26"/>
      <c r="N30" s="53"/>
      <c r="O30" s="26"/>
      <c r="P30" s="26"/>
      <c r="Q30" s="26"/>
      <c r="R30" s="53"/>
      <c r="S30" s="26"/>
      <c r="T30" s="50"/>
      <c r="U30" s="48"/>
      <c r="V30" s="48"/>
      <c r="W30" s="26">
        <v>3</v>
      </c>
      <c r="X30" s="26">
        <v>3</v>
      </c>
      <c r="Y30" s="53"/>
      <c r="Z30" s="53"/>
      <c r="AA30" s="53"/>
      <c r="AB30" s="53"/>
      <c r="AC30" s="26">
        <v>3</v>
      </c>
      <c r="AD30" s="26">
        <v>3</v>
      </c>
      <c r="AE30" s="26">
        <v>3</v>
      </c>
      <c r="AF30" s="26">
        <v>3</v>
      </c>
      <c r="AG30" s="26">
        <v>3</v>
      </c>
      <c r="AH30" s="26">
        <v>3</v>
      </c>
      <c r="AI30" s="26">
        <v>3</v>
      </c>
      <c r="AJ30" s="26">
        <v>3</v>
      </c>
      <c r="AK30" s="26">
        <v>3</v>
      </c>
      <c r="AL30" s="26">
        <v>3</v>
      </c>
      <c r="AM30" s="26">
        <v>3</v>
      </c>
      <c r="AN30" s="26">
        <v>3</v>
      </c>
      <c r="AO30" s="54"/>
      <c r="AP30" s="54"/>
      <c r="AQ30" s="54"/>
      <c r="AR30" s="54"/>
      <c r="AS30" s="54"/>
      <c r="AT30" s="54"/>
      <c r="AU30" s="21">
        <f t="shared" si="1"/>
        <v>42</v>
      </c>
    </row>
    <row r="31" spans="1:47" s="5" customFormat="1" ht="13.5" customHeight="1">
      <c r="A31" s="61"/>
      <c r="B31" s="67"/>
      <c r="C31" s="7" t="s">
        <v>16</v>
      </c>
      <c r="D31" s="26"/>
      <c r="E31" s="26"/>
      <c r="F31" s="53"/>
      <c r="G31" s="26"/>
      <c r="H31" s="26"/>
      <c r="I31" s="26"/>
      <c r="J31" s="53"/>
      <c r="K31" s="26"/>
      <c r="L31" s="26"/>
      <c r="M31" s="26"/>
      <c r="N31" s="53"/>
      <c r="O31" s="26"/>
      <c r="P31" s="26"/>
      <c r="Q31" s="26"/>
      <c r="R31" s="53"/>
      <c r="S31" s="26"/>
      <c r="T31" s="50"/>
      <c r="U31" s="48"/>
      <c r="V31" s="48"/>
      <c r="W31" s="26">
        <v>2</v>
      </c>
      <c r="X31" s="26">
        <v>1</v>
      </c>
      <c r="Y31" s="53"/>
      <c r="Z31" s="53"/>
      <c r="AA31" s="53"/>
      <c r="AB31" s="53"/>
      <c r="AC31" s="26">
        <v>2</v>
      </c>
      <c r="AD31" s="26">
        <v>1</v>
      </c>
      <c r="AE31" s="26">
        <v>2</v>
      </c>
      <c r="AF31" s="26">
        <v>1</v>
      </c>
      <c r="AG31" s="26">
        <v>2</v>
      </c>
      <c r="AH31" s="26">
        <v>1</v>
      </c>
      <c r="AI31" s="26">
        <v>2</v>
      </c>
      <c r="AJ31" s="26">
        <v>1</v>
      </c>
      <c r="AK31" s="26">
        <v>2</v>
      </c>
      <c r="AL31" s="26">
        <v>1</v>
      </c>
      <c r="AM31" s="26">
        <v>2</v>
      </c>
      <c r="AN31" s="26">
        <v>1</v>
      </c>
      <c r="AO31" s="54"/>
      <c r="AP31" s="54"/>
      <c r="AQ31" s="54"/>
      <c r="AR31" s="54"/>
      <c r="AS31" s="54"/>
      <c r="AT31" s="54"/>
      <c r="AU31" s="21">
        <f t="shared" si="1"/>
        <v>21</v>
      </c>
    </row>
    <row r="32" spans="1:47" s="5" customFormat="1" ht="13.5" customHeight="1">
      <c r="A32" s="60" t="s">
        <v>61</v>
      </c>
      <c r="B32" s="90" t="s">
        <v>112</v>
      </c>
      <c r="C32" s="10" t="s">
        <v>15</v>
      </c>
      <c r="D32" s="26"/>
      <c r="E32" s="26"/>
      <c r="F32" s="53"/>
      <c r="G32" s="26"/>
      <c r="H32" s="26"/>
      <c r="I32" s="26"/>
      <c r="J32" s="53"/>
      <c r="K32" s="26"/>
      <c r="L32" s="26"/>
      <c r="M32" s="26"/>
      <c r="N32" s="53"/>
      <c r="O32" s="26"/>
      <c r="P32" s="26"/>
      <c r="Q32" s="26"/>
      <c r="R32" s="53"/>
      <c r="S32" s="26"/>
      <c r="T32" s="50"/>
      <c r="U32" s="48"/>
      <c r="V32" s="48"/>
      <c r="W32" s="40">
        <v>3</v>
      </c>
      <c r="X32" s="40">
        <v>3</v>
      </c>
      <c r="Y32" s="53"/>
      <c r="Z32" s="53"/>
      <c r="AA32" s="53"/>
      <c r="AB32" s="53"/>
      <c r="AC32" s="40">
        <v>3</v>
      </c>
      <c r="AD32" s="40">
        <v>3</v>
      </c>
      <c r="AE32" s="40">
        <v>3</v>
      </c>
      <c r="AF32" s="40">
        <v>3</v>
      </c>
      <c r="AG32" s="40">
        <v>3</v>
      </c>
      <c r="AH32" s="40">
        <v>3</v>
      </c>
      <c r="AI32" s="40">
        <v>3</v>
      </c>
      <c r="AJ32" s="26">
        <v>3</v>
      </c>
      <c r="AK32" s="26">
        <v>3</v>
      </c>
      <c r="AL32" s="44">
        <v>3</v>
      </c>
      <c r="AM32" s="44">
        <v>3</v>
      </c>
      <c r="AN32" s="44">
        <v>3</v>
      </c>
      <c r="AO32" s="54"/>
      <c r="AP32" s="54"/>
      <c r="AQ32" s="54"/>
      <c r="AR32" s="54"/>
      <c r="AS32" s="54"/>
      <c r="AT32" s="54"/>
      <c r="AU32" s="21">
        <f t="shared" si="1"/>
        <v>42</v>
      </c>
    </row>
    <row r="33" spans="1:47" s="5" customFormat="1" ht="13.5" customHeight="1">
      <c r="A33" s="61"/>
      <c r="B33" s="67"/>
      <c r="C33" s="7" t="s">
        <v>16</v>
      </c>
      <c r="D33" s="26"/>
      <c r="E33" s="26"/>
      <c r="F33" s="53"/>
      <c r="G33" s="26"/>
      <c r="H33" s="26"/>
      <c r="I33" s="26"/>
      <c r="J33" s="53"/>
      <c r="K33" s="26"/>
      <c r="L33" s="26"/>
      <c r="M33" s="26"/>
      <c r="N33" s="53"/>
      <c r="O33" s="26"/>
      <c r="P33" s="26"/>
      <c r="Q33" s="26"/>
      <c r="R33" s="53"/>
      <c r="S33" s="26"/>
      <c r="T33" s="50"/>
      <c r="U33" s="48"/>
      <c r="V33" s="48"/>
      <c r="W33" s="26">
        <v>1</v>
      </c>
      <c r="X33" s="26">
        <v>2</v>
      </c>
      <c r="Y33" s="53"/>
      <c r="Z33" s="53"/>
      <c r="AA33" s="53"/>
      <c r="AB33" s="53"/>
      <c r="AC33" s="26">
        <v>1</v>
      </c>
      <c r="AD33" s="26">
        <v>2</v>
      </c>
      <c r="AE33" s="26">
        <v>1</v>
      </c>
      <c r="AF33" s="26">
        <v>2</v>
      </c>
      <c r="AG33" s="26">
        <v>1</v>
      </c>
      <c r="AH33" s="26">
        <v>2</v>
      </c>
      <c r="AI33" s="26">
        <v>1</v>
      </c>
      <c r="AJ33" s="26">
        <v>2</v>
      </c>
      <c r="AK33" s="26">
        <v>1</v>
      </c>
      <c r="AL33" s="44">
        <v>2</v>
      </c>
      <c r="AM33" s="44">
        <v>1</v>
      </c>
      <c r="AN33" s="44">
        <v>2</v>
      </c>
      <c r="AO33" s="54"/>
      <c r="AP33" s="54"/>
      <c r="AQ33" s="54"/>
      <c r="AR33" s="54"/>
      <c r="AS33" s="54"/>
      <c r="AT33" s="54"/>
      <c r="AU33" s="21">
        <f t="shared" si="1"/>
        <v>21</v>
      </c>
    </row>
    <row r="34" spans="1:47" s="5" customFormat="1" ht="13.5" customHeight="1">
      <c r="A34" s="60" t="s">
        <v>62</v>
      </c>
      <c r="B34" s="90" t="s">
        <v>73</v>
      </c>
      <c r="C34" s="10" t="s">
        <v>15</v>
      </c>
      <c r="D34" s="26"/>
      <c r="E34" s="26"/>
      <c r="F34" s="53"/>
      <c r="G34" s="26"/>
      <c r="H34" s="26"/>
      <c r="I34" s="26"/>
      <c r="J34" s="53"/>
      <c r="K34" s="26"/>
      <c r="L34" s="26"/>
      <c r="M34" s="26"/>
      <c r="N34" s="53"/>
      <c r="O34" s="26"/>
      <c r="P34" s="26"/>
      <c r="Q34" s="26"/>
      <c r="R34" s="53"/>
      <c r="S34" s="26"/>
      <c r="T34" s="50"/>
      <c r="U34" s="48"/>
      <c r="V34" s="48"/>
      <c r="W34" s="40">
        <v>4</v>
      </c>
      <c r="X34" s="40">
        <v>4</v>
      </c>
      <c r="Y34" s="53"/>
      <c r="Z34" s="53"/>
      <c r="AA34" s="53"/>
      <c r="AB34" s="53"/>
      <c r="AC34" s="40">
        <v>4</v>
      </c>
      <c r="AD34" s="40">
        <v>4</v>
      </c>
      <c r="AE34" s="40">
        <v>4</v>
      </c>
      <c r="AF34" s="40">
        <v>4</v>
      </c>
      <c r="AG34" s="40">
        <v>4</v>
      </c>
      <c r="AH34" s="40">
        <v>4</v>
      </c>
      <c r="AI34" s="40">
        <v>4</v>
      </c>
      <c r="AJ34" s="26">
        <v>4</v>
      </c>
      <c r="AK34" s="26">
        <v>4</v>
      </c>
      <c r="AL34" s="44">
        <v>4</v>
      </c>
      <c r="AM34" s="44">
        <v>4</v>
      </c>
      <c r="AN34" s="44">
        <v>4</v>
      </c>
      <c r="AO34" s="54"/>
      <c r="AP34" s="54"/>
      <c r="AQ34" s="54"/>
      <c r="AR34" s="54"/>
      <c r="AS34" s="54"/>
      <c r="AT34" s="54"/>
      <c r="AU34" s="21">
        <f t="shared" si="1"/>
        <v>56</v>
      </c>
    </row>
    <row r="35" spans="1:47" s="5" customFormat="1" ht="13.5" customHeight="1">
      <c r="A35" s="61"/>
      <c r="B35" s="67"/>
      <c r="C35" s="7" t="s">
        <v>16</v>
      </c>
      <c r="D35" s="26"/>
      <c r="E35" s="26"/>
      <c r="F35" s="53"/>
      <c r="G35" s="26"/>
      <c r="H35" s="26"/>
      <c r="I35" s="26"/>
      <c r="J35" s="53"/>
      <c r="K35" s="26"/>
      <c r="L35" s="26"/>
      <c r="M35" s="26"/>
      <c r="N35" s="53"/>
      <c r="O35" s="26"/>
      <c r="P35" s="26"/>
      <c r="Q35" s="26"/>
      <c r="R35" s="53"/>
      <c r="S35" s="26"/>
      <c r="T35" s="50"/>
      <c r="U35" s="48"/>
      <c r="V35" s="48"/>
      <c r="W35" s="26">
        <v>2</v>
      </c>
      <c r="X35" s="26">
        <v>2</v>
      </c>
      <c r="Y35" s="53"/>
      <c r="Z35" s="53"/>
      <c r="AA35" s="53"/>
      <c r="AB35" s="53"/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44">
        <v>2</v>
      </c>
      <c r="AM35" s="44">
        <v>2</v>
      </c>
      <c r="AN35" s="44">
        <v>2</v>
      </c>
      <c r="AO35" s="54"/>
      <c r="AP35" s="54"/>
      <c r="AQ35" s="54"/>
      <c r="AR35" s="54"/>
      <c r="AS35" s="54"/>
      <c r="AT35" s="54"/>
      <c r="AU35" s="21">
        <f t="shared" si="1"/>
        <v>28</v>
      </c>
    </row>
    <row r="36" spans="1:47" s="5" customFormat="1" ht="13.5" customHeight="1">
      <c r="A36" s="60" t="s">
        <v>75</v>
      </c>
      <c r="B36" s="66" t="s">
        <v>113</v>
      </c>
      <c r="C36" s="10" t="s">
        <v>15</v>
      </c>
      <c r="D36" s="26"/>
      <c r="E36" s="26"/>
      <c r="F36" s="53"/>
      <c r="G36" s="26"/>
      <c r="H36" s="26"/>
      <c r="I36" s="26"/>
      <c r="J36" s="53"/>
      <c r="K36" s="26"/>
      <c r="L36" s="26"/>
      <c r="M36" s="26"/>
      <c r="N36" s="53"/>
      <c r="O36" s="26"/>
      <c r="P36" s="26"/>
      <c r="Q36" s="26"/>
      <c r="R36" s="53"/>
      <c r="S36" s="26"/>
      <c r="T36" s="50"/>
      <c r="U36" s="48"/>
      <c r="V36" s="48"/>
      <c r="W36" s="26">
        <v>4</v>
      </c>
      <c r="X36" s="26">
        <v>4</v>
      </c>
      <c r="Y36" s="53"/>
      <c r="Z36" s="53"/>
      <c r="AA36" s="53"/>
      <c r="AB36" s="53"/>
      <c r="AC36" s="26">
        <v>4</v>
      </c>
      <c r="AD36" s="26">
        <v>4</v>
      </c>
      <c r="AE36" s="26">
        <v>4</v>
      </c>
      <c r="AF36" s="26">
        <v>4</v>
      </c>
      <c r="AG36" s="26">
        <v>4</v>
      </c>
      <c r="AH36" s="26">
        <v>4</v>
      </c>
      <c r="AI36" s="26">
        <v>4</v>
      </c>
      <c r="AJ36" s="26">
        <v>4</v>
      </c>
      <c r="AK36" s="26">
        <v>4</v>
      </c>
      <c r="AL36" s="44">
        <v>4</v>
      </c>
      <c r="AM36" s="44">
        <v>4</v>
      </c>
      <c r="AN36" s="44">
        <v>4</v>
      </c>
      <c r="AO36" s="54"/>
      <c r="AP36" s="54"/>
      <c r="AQ36" s="54"/>
      <c r="AR36" s="54"/>
      <c r="AS36" s="54"/>
      <c r="AT36" s="54"/>
      <c r="AU36" s="21">
        <f t="shared" si="1"/>
        <v>56</v>
      </c>
    </row>
    <row r="37" spans="1:47" s="5" customFormat="1" ht="13.5" customHeight="1">
      <c r="A37" s="61"/>
      <c r="B37" s="67"/>
      <c r="C37" s="7" t="s">
        <v>16</v>
      </c>
      <c r="D37" s="26"/>
      <c r="E37" s="26"/>
      <c r="F37" s="53"/>
      <c r="G37" s="26"/>
      <c r="H37" s="26"/>
      <c r="I37" s="26"/>
      <c r="J37" s="53"/>
      <c r="K37" s="26"/>
      <c r="L37" s="26"/>
      <c r="M37" s="26"/>
      <c r="N37" s="53"/>
      <c r="O37" s="26"/>
      <c r="P37" s="26"/>
      <c r="Q37" s="26"/>
      <c r="R37" s="53"/>
      <c r="S37" s="26"/>
      <c r="T37" s="50"/>
      <c r="U37" s="48"/>
      <c r="V37" s="48"/>
      <c r="W37" s="26">
        <v>2</v>
      </c>
      <c r="X37" s="26">
        <v>2</v>
      </c>
      <c r="Y37" s="53"/>
      <c r="Z37" s="53"/>
      <c r="AA37" s="53"/>
      <c r="AB37" s="53"/>
      <c r="AC37" s="26">
        <v>2</v>
      </c>
      <c r="AD37" s="26">
        <v>2</v>
      </c>
      <c r="AE37" s="26">
        <v>2</v>
      </c>
      <c r="AF37" s="26">
        <v>2</v>
      </c>
      <c r="AG37" s="26">
        <v>2</v>
      </c>
      <c r="AH37" s="26">
        <v>2</v>
      </c>
      <c r="AI37" s="26">
        <v>2</v>
      </c>
      <c r="AJ37" s="26">
        <v>2</v>
      </c>
      <c r="AK37" s="26">
        <v>2</v>
      </c>
      <c r="AL37" s="44">
        <v>2</v>
      </c>
      <c r="AM37" s="44">
        <v>2</v>
      </c>
      <c r="AN37" s="44">
        <v>2</v>
      </c>
      <c r="AO37" s="54"/>
      <c r="AP37" s="54"/>
      <c r="AQ37" s="54"/>
      <c r="AR37" s="54"/>
      <c r="AS37" s="54"/>
      <c r="AT37" s="54"/>
      <c r="AU37" s="21">
        <f t="shared" si="1"/>
        <v>28</v>
      </c>
    </row>
    <row r="38" spans="1:47" s="5" customFormat="1" ht="13.5" customHeight="1">
      <c r="A38" s="60" t="s">
        <v>114</v>
      </c>
      <c r="B38" s="90" t="s">
        <v>115</v>
      </c>
      <c r="C38" s="10" t="s">
        <v>15</v>
      </c>
      <c r="D38" s="26"/>
      <c r="E38" s="26"/>
      <c r="F38" s="53"/>
      <c r="G38" s="26"/>
      <c r="H38" s="26"/>
      <c r="I38" s="26"/>
      <c r="J38" s="53"/>
      <c r="K38" s="26"/>
      <c r="L38" s="26"/>
      <c r="M38" s="26"/>
      <c r="N38" s="53"/>
      <c r="O38" s="26"/>
      <c r="P38" s="26"/>
      <c r="Q38" s="26"/>
      <c r="R38" s="53"/>
      <c r="S38" s="26"/>
      <c r="T38" s="50"/>
      <c r="U38" s="48"/>
      <c r="V38" s="48"/>
      <c r="W38" s="26">
        <v>3</v>
      </c>
      <c r="X38" s="26">
        <v>3</v>
      </c>
      <c r="Y38" s="53"/>
      <c r="Z38" s="53"/>
      <c r="AA38" s="53"/>
      <c r="AB38" s="53"/>
      <c r="AC38" s="26">
        <v>3</v>
      </c>
      <c r="AD38" s="26">
        <v>3</v>
      </c>
      <c r="AE38" s="26">
        <v>3</v>
      </c>
      <c r="AF38" s="26">
        <v>3</v>
      </c>
      <c r="AG38" s="26">
        <v>3</v>
      </c>
      <c r="AH38" s="26">
        <v>3</v>
      </c>
      <c r="AI38" s="26">
        <v>3</v>
      </c>
      <c r="AJ38" s="26">
        <v>3</v>
      </c>
      <c r="AK38" s="26">
        <v>3</v>
      </c>
      <c r="AL38" s="26">
        <v>3</v>
      </c>
      <c r="AM38" s="26">
        <v>3</v>
      </c>
      <c r="AN38" s="26">
        <v>3</v>
      </c>
      <c r="AO38" s="54"/>
      <c r="AP38" s="54"/>
      <c r="AQ38" s="54"/>
      <c r="AR38" s="54"/>
      <c r="AS38" s="54"/>
      <c r="AT38" s="54"/>
      <c r="AU38" s="21">
        <f t="shared" si="1"/>
        <v>42</v>
      </c>
    </row>
    <row r="39" spans="1:47" s="5" customFormat="1" ht="13.5" customHeight="1">
      <c r="A39" s="61"/>
      <c r="B39" s="67"/>
      <c r="C39" s="7" t="s">
        <v>16</v>
      </c>
      <c r="D39" s="26"/>
      <c r="E39" s="26"/>
      <c r="F39" s="53"/>
      <c r="G39" s="26"/>
      <c r="H39" s="26"/>
      <c r="I39" s="26"/>
      <c r="J39" s="53"/>
      <c r="K39" s="26"/>
      <c r="L39" s="26"/>
      <c r="M39" s="26"/>
      <c r="N39" s="53"/>
      <c r="O39" s="26"/>
      <c r="P39" s="26"/>
      <c r="Q39" s="26"/>
      <c r="R39" s="53"/>
      <c r="S39" s="26"/>
      <c r="T39" s="50"/>
      <c r="U39" s="48"/>
      <c r="V39" s="48"/>
      <c r="W39" s="26">
        <v>2</v>
      </c>
      <c r="X39" s="26">
        <v>1</v>
      </c>
      <c r="Y39" s="53"/>
      <c r="Z39" s="53"/>
      <c r="AA39" s="53"/>
      <c r="AB39" s="53"/>
      <c r="AC39" s="26">
        <v>2</v>
      </c>
      <c r="AD39" s="26">
        <v>1</v>
      </c>
      <c r="AE39" s="26">
        <v>2</v>
      </c>
      <c r="AF39" s="26">
        <v>1</v>
      </c>
      <c r="AG39" s="26">
        <v>2</v>
      </c>
      <c r="AH39" s="26">
        <v>1</v>
      </c>
      <c r="AI39" s="26">
        <v>2</v>
      </c>
      <c r="AJ39" s="26">
        <v>1</v>
      </c>
      <c r="AK39" s="26">
        <v>2</v>
      </c>
      <c r="AL39" s="26">
        <v>1</v>
      </c>
      <c r="AM39" s="26">
        <v>2</v>
      </c>
      <c r="AN39" s="26">
        <v>1</v>
      </c>
      <c r="AO39" s="54"/>
      <c r="AP39" s="54"/>
      <c r="AQ39" s="54"/>
      <c r="AR39" s="54"/>
      <c r="AS39" s="54"/>
      <c r="AT39" s="54"/>
      <c r="AU39" s="21">
        <f t="shared" si="1"/>
        <v>21</v>
      </c>
    </row>
    <row r="40" spans="1:47" s="5" customFormat="1" ht="13.5" customHeight="1">
      <c r="A40" s="87" t="s">
        <v>22</v>
      </c>
      <c r="B40" s="91" t="s">
        <v>30</v>
      </c>
      <c r="C40" s="8" t="s">
        <v>15</v>
      </c>
      <c r="D40" s="9">
        <f>D42</f>
        <v>30</v>
      </c>
      <c r="E40" s="9">
        <f aca="true" t="shared" si="3" ref="E40:Q40">E42</f>
        <v>30</v>
      </c>
      <c r="F40" s="53">
        <f>F42</f>
        <v>36</v>
      </c>
      <c r="G40" s="9">
        <f t="shared" si="3"/>
        <v>30</v>
      </c>
      <c r="H40" s="9">
        <f t="shared" si="3"/>
        <v>30</v>
      </c>
      <c r="I40" s="9">
        <f t="shared" si="3"/>
        <v>30</v>
      </c>
      <c r="J40" s="105">
        <f t="shared" si="3"/>
        <v>36</v>
      </c>
      <c r="K40" s="9">
        <f t="shared" si="3"/>
        <v>30</v>
      </c>
      <c r="L40" s="9">
        <f t="shared" si="3"/>
        <v>30</v>
      </c>
      <c r="M40" s="9">
        <f t="shared" si="3"/>
        <v>30</v>
      </c>
      <c r="N40" s="105">
        <f t="shared" si="3"/>
        <v>36</v>
      </c>
      <c r="O40" s="9">
        <f>O42</f>
        <v>30</v>
      </c>
      <c r="P40" s="9">
        <f t="shared" si="3"/>
        <v>30</v>
      </c>
      <c r="Q40" s="9">
        <f t="shared" si="3"/>
        <v>30</v>
      </c>
      <c r="R40" s="53">
        <f>R42</f>
        <v>36</v>
      </c>
      <c r="S40" s="9">
        <f>S42</f>
        <v>30</v>
      </c>
      <c r="T40" s="51"/>
      <c r="U40" s="48"/>
      <c r="V40" s="48"/>
      <c r="W40" s="9">
        <f>W42</f>
        <v>0</v>
      </c>
      <c r="X40" s="9">
        <f>X42</f>
        <v>0</v>
      </c>
      <c r="Y40" s="53"/>
      <c r="Z40" s="53"/>
      <c r="AA40" s="53"/>
      <c r="AB40" s="53"/>
      <c r="AC40" s="9">
        <f aca="true" t="shared" si="4" ref="AC40:AN41">AC42</f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t="shared" si="4"/>
        <v>0</v>
      </c>
      <c r="AM40" s="9">
        <f t="shared" si="4"/>
        <v>0</v>
      </c>
      <c r="AN40" s="9">
        <f t="shared" si="4"/>
        <v>0</v>
      </c>
      <c r="AO40" s="55"/>
      <c r="AP40" s="54"/>
      <c r="AQ40" s="54"/>
      <c r="AR40" s="55"/>
      <c r="AS40" s="55"/>
      <c r="AT40" s="55"/>
      <c r="AU40" s="21">
        <f t="shared" si="1"/>
        <v>504</v>
      </c>
    </row>
    <row r="41" spans="1:47" s="5" customFormat="1" ht="13.5" customHeight="1">
      <c r="A41" s="88"/>
      <c r="B41" s="92"/>
      <c r="C41" s="8" t="s">
        <v>16</v>
      </c>
      <c r="D41" s="9">
        <f aca="true" t="shared" si="5" ref="D41:S41">D43</f>
        <v>15</v>
      </c>
      <c r="E41" s="9">
        <f t="shared" si="5"/>
        <v>15</v>
      </c>
      <c r="F41" s="53">
        <f>F43</f>
        <v>0</v>
      </c>
      <c r="G41" s="9">
        <f t="shared" si="5"/>
        <v>15</v>
      </c>
      <c r="H41" s="9">
        <f t="shared" si="5"/>
        <v>15</v>
      </c>
      <c r="I41" s="9">
        <f t="shared" si="5"/>
        <v>15</v>
      </c>
      <c r="J41" s="105">
        <f t="shared" si="5"/>
        <v>0</v>
      </c>
      <c r="K41" s="9">
        <f t="shared" si="5"/>
        <v>15</v>
      </c>
      <c r="L41" s="9">
        <f t="shared" si="5"/>
        <v>15</v>
      </c>
      <c r="M41" s="9">
        <f t="shared" si="5"/>
        <v>15</v>
      </c>
      <c r="N41" s="105">
        <f t="shared" si="5"/>
        <v>0</v>
      </c>
      <c r="O41" s="9">
        <f>O43</f>
        <v>15</v>
      </c>
      <c r="P41" s="9">
        <f t="shared" si="5"/>
        <v>15</v>
      </c>
      <c r="Q41" s="9">
        <f t="shared" si="5"/>
        <v>15</v>
      </c>
      <c r="R41" s="53">
        <f>R43</f>
        <v>0</v>
      </c>
      <c r="S41" s="9">
        <f t="shared" si="5"/>
        <v>15</v>
      </c>
      <c r="T41" s="51"/>
      <c r="U41" s="48"/>
      <c r="V41" s="48"/>
      <c r="W41" s="9">
        <f>W43</f>
        <v>0</v>
      </c>
      <c r="X41" s="9">
        <f>X43</f>
        <v>0</v>
      </c>
      <c r="Y41" s="53"/>
      <c r="Z41" s="53"/>
      <c r="AA41" s="53"/>
      <c r="AB41" s="53"/>
      <c r="AC41" s="9">
        <f t="shared" si="4"/>
        <v>0</v>
      </c>
      <c r="AD41" s="9">
        <f t="shared" si="4"/>
        <v>0</v>
      </c>
      <c r="AE41" s="9">
        <f t="shared" si="4"/>
        <v>0</v>
      </c>
      <c r="AF41" s="9">
        <f t="shared" si="4"/>
        <v>0</v>
      </c>
      <c r="AG41" s="9">
        <f t="shared" si="4"/>
        <v>0</v>
      </c>
      <c r="AH41" s="9">
        <f t="shared" si="4"/>
        <v>0</v>
      </c>
      <c r="AI41" s="9">
        <f t="shared" si="4"/>
        <v>0</v>
      </c>
      <c r="AJ41" s="9">
        <f t="shared" si="4"/>
        <v>0</v>
      </c>
      <c r="AK41" s="9">
        <f t="shared" si="4"/>
        <v>0</v>
      </c>
      <c r="AL41" s="9">
        <f t="shared" si="4"/>
        <v>0</v>
      </c>
      <c r="AM41" s="9">
        <f t="shared" si="4"/>
        <v>0</v>
      </c>
      <c r="AN41" s="9">
        <f t="shared" si="4"/>
        <v>0</v>
      </c>
      <c r="AO41" s="55"/>
      <c r="AP41" s="54"/>
      <c r="AQ41" s="54"/>
      <c r="AR41" s="55"/>
      <c r="AS41" s="55"/>
      <c r="AT41" s="55"/>
      <c r="AU41" s="21">
        <f t="shared" si="1"/>
        <v>180</v>
      </c>
    </row>
    <row r="42" spans="1:47" s="14" customFormat="1" ht="20.25" customHeight="1">
      <c r="A42" s="30" t="s">
        <v>23</v>
      </c>
      <c r="B42" s="79" t="s">
        <v>79</v>
      </c>
      <c r="C42" s="31" t="s">
        <v>15</v>
      </c>
      <c r="D42" s="32">
        <f aca="true" t="shared" si="6" ref="D42:Q42">D44+D54</f>
        <v>30</v>
      </c>
      <c r="E42" s="32">
        <f t="shared" si="6"/>
        <v>30</v>
      </c>
      <c r="F42" s="53">
        <f>F44+F54</f>
        <v>36</v>
      </c>
      <c r="G42" s="32">
        <f t="shared" si="6"/>
        <v>30</v>
      </c>
      <c r="H42" s="32">
        <f t="shared" si="6"/>
        <v>30</v>
      </c>
      <c r="I42" s="32">
        <f t="shared" si="6"/>
        <v>30</v>
      </c>
      <c r="J42" s="105">
        <f t="shared" si="6"/>
        <v>36</v>
      </c>
      <c r="K42" s="32">
        <f t="shared" si="6"/>
        <v>30</v>
      </c>
      <c r="L42" s="32">
        <f t="shared" si="6"/>
        <v>30</v>
      </c>
      <c r="M42" s="32">
        <f t="shared" si="6"/>
        <v>30</v>
      </c>
      <c r="N42" s="105">
        <f t="shared" si="6"/>
        <v>36</v>
      </c>
      <c r="O42" s="32">
        <f>O44+O54</f>
        <v>30</v>
      </c>
      <c r="P42" s="32">
        <f>P44+P54</f>
        <v>30</v>
      </c>
      <c r="Q42" s="32">
        <f t="shared" si="6"/>
        <v>30</v>
      </c>
      <c r="R42" s="53">
        <f>R44+R54</f>
        <v>36</v>
      </c>
      <c r="S42" s="32">
        <f>S44+S54</f>
        <v>30</v>
      </c>
      <c r="T42" s="49"/>
      <c r="U42" s="48"/>
      <c r="V42" s="48"/>
      <c r="W42" s="32">
        <f>W44+W54</f>
        <v>0</v>
      </c>
      <c r="X42" s="32">
        <f>X44+X54</f>
        <v>0</v>
      </c>
      <c r="Y42" s="53"/>
      <c r="Z42" s="53"/>
      <c r="AA42" s="53"/>
      <c r="AB42" s="53"/>
      <c r="AC42" s="32">
        <f aca="true" t="shared" si="7" ref="AC42:AN42">AC44+AC54</f>
        <v>0</v>
      </c>
      <c r="AD42" s="32">
        <f t="shared" si="7"/>
        <v>0</v>
      </c>
      <c r="AE42" s="32">
        <f t="shared" si="7"/>
        <v>0</v>
      </c>
      <c r="AF42" s="32">
        <f t="shared" si="7"/>
        <v>0</v>
      </c>
      <c r="AG42" s="32">
        <f t="shared" si="7"/>
        <v>0</v>
      </c>
      <c r="AH42" s="32">
        <f t="shared" si="7"/>
        <v>0</v>
      </c>
      <c r="AI42" s="32">
        <f t="shared" si="7"/>
        <v>0</v>
      </c>
      <c r="AJ42" s="32">
        <f t="shared" si="7"/>
        <v>0</v>
      </c>
      <c r="AK42" s="32">
        <f t="shared" si="7"/>
        <v>0</v>
      </c>
      <c r="AL42" s="32">
        <f t="shared" si="7"/>
        <v>0</v>
      </c>
      <c r="AM42" s="32">
        <f t="shared" si="7"/>
        <v>0</v>
      </c>
      <c r="AN42" s="32">
        <f t="shared" si="7"/>
        <v>0</v>
      </c>
      <c r="AO42" s="55"/>
      <c r="AP42" s="54"/>
      <c r="AQ42" s="54"/>
      <c r="AR42" s="55"/>
      <c r="AS42" s="55"/>
      <c r="AT42" s="55"/>
      <c r="AU42" s="21">
        <f t="shared" si="1"/>
        <v>504</v>
      </c>
    </row>
    <row r="43" spans="1:47" s="14" customFormat="1" ht="20.25" customHeight="1">
      <c r="A43" s="33"/>
      <c r="B43" s="80"/>
      <c r="C43" s="31" t="s">
        <v>16</v>
      </c>
      <c r="D43" s="32">
        <f>D45</f>
        <v>15</v>
      </c>
      <c r="E43" s="32">
        <f aca="true" t="shared" si="8" ref="E43:S43">E45</f>
        <v>15</v>
      </c>
      <c r="F43" s="53">
        <f>F45</f>
        <v>0</v>
      </c>
      <c r="G43" s="32">
        <f t="shared" si="8"/>
        <v>15</v>
      </c>
      <c r="H43" s="32">
        <f t="shared" si="8"/>
        <v>15</v>
      </c>
      <c r="I43" s="32">
        <f t="shared" si="8"/>
        <v>15</v>
      </c>
      <c r="J43" s="105">
        <f t="shared" si="8"/>
        <v>0</v>
      </c>
      <c r="K43" s="32">
        <f t="shared" si="8"/>
        <v>15</v>
      </c>
      <c r="L43" s="32">
        <f t="shared" si="8"/>
        <v>15</v>
      </c>
      <c r="M43" s="32">
        <f t="shared" si="8"/>
        <v>15</v>
      </c>
      <c r="N43" s="105">
        <f t="shared" si="8"/>
        <v>0</v>
      </c>
      <c r="O43" s="32">
        <f>O45</f>
        <v>15</v>
      </c>
      <c r="P43" s="32">
        <f t="shared" si="8"/>
        <v>15</v>
      </c>
      <c r="Q43" s="32">
        <f t="shared" si="8"/>
        <v>15</v>
      </c>
      <c r="R43" s="53">
        <f>R45</f>
        <v>0</v>
      </c>
      <c r="S43" s="32">
        <f t="shared" si="8"/>
        <v>15</v>
      </c>
      <c r="T43" s="49"/>
      <c r="U43" s="48"/>
      <c r="V43" s="48"/>
      <c r="W43" s="32">
        <f>W45</f>
        <v>0</v>
      </c>
      <c r="X43" s="32">
        <f>X45</f>
        <v>0</v>
      </c>
      <c r="Y43" s="53"/>
      <c r="Z43" s="53"/>
      <c r="AA43" s="53"/>
      <c r="AB43" s="53"/>
      <c r="AC43" s="32">
        <f aca="true" t="shared" si="9" ref="AC43:AN43">AC45</f>
        <v>0</v>
      </c>
      <c r="AD43" s="32">
        <f t="shared" si="9"/>
        <v>0</v>
      </c>
      <c r="AE43" s="32">
        <f t="shared" si="9"/>
        <v>0</v>
      </c>
      <c r="AF43" s="32">
        <f t="shared" si="9"/>
        <v>0</v>
      </c>
      <c r="AG43" s="32">
        <f t="shared" si="9"/>
        <v>0</v>
      </c>
      <c r="AH43" s="32">
        <f t="shared" si="9"/>
        <v>0</v>
      </c>
      <c r="AI43" s="32">
        <f t="shared" si="9"/>
        <v>0</v>
      </c>
      <c r="AJ43" s="32">
        <f t="shared" si="9"/>
        <v>0</v>
      </c>
      <c r="AK43" s="32">
        <f t="shared" si="9"/>
        <v>0</v>
      </c>
      <c r="AL43" s="32">
        <f t="shared" si="9"/>
        <v>0</v>
      </c>
      <c r="AM43" s="32">
        <f t="shared" si="9"/>
        <v>0</v>
      </c>
      <c r="AN43" s="32">
        <f t="shared" si="9"/>
        <v>0</v>
      </c>
      <c r="AO43" s="55"/>
      <c r="AP43" s="55"/>
      <c r="AQ43" s="55"/>
      <c r="AR43" s="55"/>
      <c r="AS43" s="55"/>
      <c r="AT43" s="55"/>
      <c r="AU43" s="21">
        <f t="shared" si="1"/>
        <v>180</v>
      </c>
    </row>
    <row r="44" spans="1:47" s="5" customFormat="1" ht="12.75" customHeight="1">
      <c r="A44" s="29" t="s">
        <v>24</v>
      </c>
      <c r="B44" s="94" t="s">
        <v>80</v>
      </c>
      <c r="C44" s="34" t="s">
        <v>15</v>
      </c>
      <c r="D44" s="20">
        <f aca="true" t="shared" si="10" ref="D44:F45">D46+D48+D50+D52</f>
        <v>30</v>
      </c>
      <c r="E44" s="20">
        <f t="shared" si="10"/>
        <v>30</v>
      </c>
      <c r="F44" s="53">
        <f t="shared" si="10"/>
        <v>0</v>
      </c>
      <c r="G44" s="20">
        <f aca="true" t="shared" si="11" ref="G44:AN44">G46+G48+G50+G52</f>
        <v>30</v>
      </c>
      <c r="H44" s="20">
        <f t="shared" si="11"/>
        <v>30</v>
      </c>
      <c r="I44" s="20">
        <f t="shared" si="11"/>
        <v>30</v>
      </c>
      <c r="J44" s="105">
        <f t="shared" si="11"/>
        <v>0</v>
      </c>
      <c r="K44" s="20">
        <f t="shared" si="11"/>
        <v>30</v>
      </c>
      <c r="L44" s="20">
        <f t="shared" si="11"/>
        <v>30</v>
      </c>
      <c r="M44" s="20">
        <f t="shared" si="11"/>
        <v>30</v>
      </c>
      <c r="N44" s="105">
        <f t="shared" si="11"/>
        <v>0</v>
      </c>
      <c r="O44" s="20">
        <f>O46+O48+O50+O52</f>
        <v>30</v>
      </c>
      <c r="P44" s="20">
        <f>P46+P48+P50+P52</f>
        <v>30</v>
      </c>
      <c r="Q44" s="20">
        <f t="shared" si="11"/>
        <v>30</v>
      </c>
      <c r="R44" s="53">
        <f>R46+R48+R50+R52</f>
        <v>0</v>
      </c>
      <c r="S44" s="20">
        <f>S46+S48+S50+S52</f>
        <v>30</v>
      </c>
      <c r="T44" s="49"/>
      <c r="U44" s="48">
        <f t="shared" si="11"/>
        <v>0</v>
      </c>
      <c r="V44" s="48">
        <f t="shared" si="11"/>
        <v>0</v>
      </c>
      <c r="W44" s="20">
        <f t="shared" si="11"/>
        <v>0</v>
      </c>
      <c r="X44" s="20">
        <f t="shared" si="11"/>
        <v>0</v>
      </c>
      <c r="Y44" s="53">
        <f t="shared" si="11"/>
        <v>0</v>
      </c>
      <c r="Z44" s="53">
        <f t="shared" si="11"/>
        <v>0</v>
      </c>
      <c r="AA44" s="53">
        <f t="shared" si="11"/>
        <v>0</v>
      </c>
      <c r="AB44" s="53">
        <f t="shared" si="11"/>
        <v>0</v>
      </c>
      <c r="AC44" s="20">
        <f t="shared" si="11"/>
        <v>0</v>
      </c>
      <c r="AD44" s="20">
        <f t="shared" si="11"/>
        <v>0</v>
      </c>
      <c r="AE44" s="20">
        <f t="shared" si="11"/>
        <v>0</v>
      </c>
      <c r="AF44" s="20">
        <f t="shared" si="11"/>
        <v>0</v>
      </c>
      <c r="AG44" s="20">
        <f t="shared" si="11"/>
        <v>0</v>
      </c>
      <c r="AH44" s="20">
        <f t="shared" si="11"/>
        <v>0</v>
      </c>
      <c r="AI44" s="20">
        <f t="shared" si="11"/>
        <v>0</v>
      </c>
      <c r="AJ44" s="20">
        <f t="shared" si="11"/>
        <v>0</v>
      </c>
      <c r="AK44" s="20">
        <f t="shared" si="11"/>
        <v>0</v>
      </c>
      <c r="AL44" s="20">
        <f t="shared" si="11"/>
        <v>0</v>
      </c>
      <c r="AM44" s="20">
        <f t="shared" si="11"/>
        <v>0</v>
      </c>
      <c r="AN44" s="20">
        <f t="shared" si="11"/>
        <v>0</v>
      </c>
      <c r="AO44" s="55"/>
      <c r="AP44" s="55"/>
      <c r="AQ44" s="55"/>
      <c r="AR44" s="55"/>
      <c r="AS44" s="55"/>
      <c r="AT44" s="55"/>
      <c r="AU44" s="21">
        <f t="shared" si="1"/>
        <v>360</v>
      </c>
    </row>
    <row r="45" spans="1:47" s="5" customFormat="1" ht="18" customHeight="1">
      <c r="A45" s="29"/>
      <c r="B45" s="95"/>
      <c r="C45" s="35" t="s">
        <v>16</v>
      </c>
      <c r="D45" s="20">
        <f t="shared" si="10"/>
        <v>15</v>
      </c>
      <c r="E45" s="20">
        <f t="shared" si="10"/>
        <v>15</v>
      </c>
      <c r="F45" s="53">
        <f t="shared" si="10"/>
        <v>0</v>
      </c>
      <c r="G45" s="20">
        <f aca="true" t="shared" si="12" ref="G45:AN45">G47+G49+G51+G53</f>
        <v>15</v>
      </c>
      <c r="H45" s="20">
        <f t="shared" si="12"/>
        <v>15</v>
      </c>
      <c r="I45" s="20">
        <f t="shared" si="12"/>
        <v>15</v>
      </c>
      <c r="J45" s="105">
        <f t="shared" si="12"/>
        <v>0</v>
      </c>
      <c r="K45" s="20">
        <f t="shared" si="12"/>
        <v>15</v>
      </c>
      <c r="L45" s="20">
        <f t="shared" si="12"/>
        <v>15</v>
      </c>
      <c r="M45" s="20">
        <f t="shared" si="12"/>
        <v>15</v>
      </c>
      <c r="N45" s="105">
        <f t="shared" si="12"/>
        <v>0</v>
      </c>
      <c r="O45" s="20">
        <f>O47+O49+O51+O53</f>
        <v>15</v>
      </c>
      <c r="P45" s="20">
        <f t="shared" si="12"/>
        <v>15</v>
      </c>
      <c r="Q45" s="20">
        <f t="shared" si="12"/>
        <v>15</v>
      </c>
      <c r="R45" s="53">
        <f>R47+R49+R51+R53</f>
        <v>0</v>
      </c>
      <c r="S45" s="20">
        <f t="shared" si="12"/>
        <v>15</v>
      </c>
      <c r="T45" s="49"/>
      <c r="U45" s="48">
        <f t="shared" si="12"/>
        <v>0</v>
      </c>
      <c r="V45" s="48">
        <f t="shared" si="12"/>
        <v>0</v>
      </c>
      <c r="W45" s="20">
        <f t="shared" si="12"/>
        <v>0</v>
      </c>
      <c r="X45" s="20">
        <f t="shared" si="12"/>
        <v>0</v>
      </c>
      <c r="Y45" s="53">
        <f t="shared" si="12"/>
        <v>0</v>
      </c>
      <c r="Z45" s="53">
        <f t="shared" si="12"/>
        <v>0</v>
      </c>
      <c r="AA45" s="53">
        <f t="shared" si="12"/>
        <v>0</v>
      </c>
      <c r="AB45" s="53">
        <f t="shared" si="12"/>
        <v>0</v>
      </c>
      <c r="AC45" s="20">
        <f t="shared" si="12"/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0</v>
      </c>
      <c r="AM45" s="20">
        <f t="shared" si="12"/>
        <v>0</v>
      </c>
      <c r="AN45" s="20">
        <f t="shared" si="12"/>
        <v>0</v>
      </c>
      <c r="AO45" s="55"/>
      <c r="AP45" s="55"/>
      <c r="AQ45" s="55"/>
      <c r="AR45" s="55"/>
      <c r="AS45" s="55"/>
      <c r="AT45" s="55"/>
      <c r="AU45" s="21">
        <f t="shared" si="1"/>
        <v>180</v>
      </c>
    </row>
    <row r="46" spans="1:47" s="5" customFormat="1" ht="18" customHeight="1">
      <c r="A46" s="75" t="s">
        <v>35</v>
      </c>
      <c r="B46" s="77" t="s">
        <v>41</v>
      </c>
      <c r="C46" s="10" t="s">
        <v>15</v>
      </c>
      <c r="D46" s="15">
        <v>8</v>
      </c>
      <c r="E46" s="15">
        <v>8</v>
      </c>
      <c r="F46" s="53"/>
      <c r="G46" s="15">
        <v>8</v>
      </c>
      <c r="H46" s="15">
        <v>8</v>
      </c>
      <c r="I46" s="15">
        <v>8</v>
      </c>
      <c r="J46" s="107"/>
      <c r="K46" s="15">
        <v>8</v>
      </c>
      <c r="L46" s="15">
        <v>8</v>
      </c>
      <c r="M46" s="15">
        <v>8</v>
      </c>
      <c r="N46" s="107"/>
      <c r="O46" s="15">
        <v>8</v>
      </c>
      <c r="P46" s="15">
        <v>8</v>
      </c>
      <c r="Q46" s="15">
        <v>8</v>
      </c>
      <c r="R46" s="53"/>
      <c r="S46" s="15">
        <v>8</v>
      </c>
      <c r="T46" s="52"/>
      <c r="U46" s="48"/>
      <c r="V46" s="48"/>
      <c r="W46" s="15"/>
      <c r="X46" s="15"/>
      <c r="Y46" s="53"/>
      <c r="Z46" s="53"/>
      <c r="AA46" s="53"/>
      <c r="AB46" s="53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3"/>
      <c r="AO46" s="55"/>
      <c r="AP46" s="55"/>
      <c r="AQ46" s="55"/>
      <c r="AR46" s="55"/>
      <c r="AS46" s="55"/>
      <c r="AT46" s="54"/>
      <c r="AU46" s="21">
        <f t="shared" si="1"/>
        <v>96</v>
      </c>
    </row>
    <row r="47" spans="1:47" s="5" customFormat="1" ht="18" customHeight="1">
      <c r="A47" s="76"/>
      <c r="B47" s="78"/>
      <c r="C47" s="7" t="s">
        <v>16</v>
      </c>
      <c r="D47" s="15">
        <v>4</v>
      </c>
      <c r="E47" s="15">
        <v>4</v>
      </c>
      <c r="F47" s="53"/>
      <c r="G47" s="15">
        <v>4</v>
      </c>
      <c r="H47" s="15">
        <v>4</v>
      </c>
      <c r="I47" s="15">
        <v>4</v>
      </c>
      <c r="J47" s="107"/>
      <c r="K47" s="15">
        <v>4</v>
      </c>
      <c r="L47" s="15">
        <v>4</v>
      </c>
      <c r="M47" s="15">
        <v>4</v>
      </c>
      <c r="N47" s="107"/>
      <c r="O47" s="15">
        <v>4</v>
      </c>
      <c r="P47" s="15">
        <v>4</v>
      </c>
      <c r="Q47" s="15">
        <v>4</v>
      </c>
      <c r="R47" s="53"/>
      <c r="S47" s="15">
        <v>4</v>
      </c>
      <c r="T47" s="49"/>
      <c r="U47" s="48"/>
      <c r="V47" s="48"/>
      <c r="W47" s="15"/>
      <c r="X47" s="15"/>
      <c r="Y47" s="53"/>
      <c r="Z47" s="53"/>
      <c r="AA47" s="53"/>
      <c r="AB47" s="53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3"/>
      <c r="AO47" s="55"/>
      <c r="AP47" s="55"/>
      <c r="AQ47" s="55"/>
      <c r="AR47" s="55"/>
      <c r="AS47" s="55"/>
      <c r="AT47" s="54"/>
      <c r="AU47" s="21">
        <f t="shared" si="1"/>
        <v>48</v>
      </c>
    </row>
    <row r="48" spans="1:47" s="5" customFormat="1" ht="18" customHeight="1">
      <c r="A48" s="75" t="s">
        <v>36</v>
      </c>
      <c r="B48" s="77" t="s">
        <v>42</v>
      </c>
      <c r="C48" s="10" t="s">
        <v>15</v>
      </c>
      <c r="D48" s="15">
        <v>6</v>
      </c>
      <c r="E48" s="15">
        <v>6</v>
      </c>
      <c r="F48" s="53"/>
      <c r="G48" s="15">
        <v>6</v>
      </c>
      <c r="H48" s="15">
        <v>6</v>
      </c>
      <c r="I48" s="15">
        <v>6</v>
      </c>
      <c r="J48" s="107"/>
      <c r="K48" s="15">
        <v>6</v>
      </c>
      <c r="L48" s="15">
        <v>6</v>
      </c>
      <c r="M48" s="15">
        <v>6</v>
      </c>
      <c r="N48" s="107"/>
      <c r="O48" s="15">
        <v>6</v>
      </c>
      <c r="P48" s="15">
        <v>6</v>
      </c>
      <c r="Q48" s="15">
        <v>6</v>
      </c>
      <c r="R48" s="53"/>
      <c r="S48" s="15">
        <v>6</v>
      </c>
      <c r="T48" s="52"/>
      <c r="U48" s="48"/>
      <c r="V48" s="48"/>
      <c r="W48" s="15"/>
      <c r="X48" s="15"/>
      <c r="Y48" s="53"/>
      <c r="Z48" s="53"/>
      <c r="AA48" s="53"/>
      <c r="AB48" s="53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54"/>
      <c r="AP48" s="54"/>
      <c r="AQ48" s="54"/>
      <c r="AR48" s="54"/>
      <c r="AS48" s="54"/>
      <c r="AT48" s="54"/>
      <c r="AU48" s="21">
        <f t="shared" si="1"/>
        <v>72</v>
      </c>
    </row>
    <row r="49" spans="1:47" s="5" customFormat="1" ht="18" customHeight="1">
      <c r="A49" s="76"/>
      <c r="B49" s="78"/>
      <c r="C49" s="7" t="s">
        <v>16</v>
      </c>
      <c r="D49" s="15">
        <v>3</v>
      </c>
      <c r="E49" s="15">
        <v>3</v>
      </c>
      <c r="F49" s="53"/>
      <c r="G49" s="15">
        <v>3</v>
      </c>
      <c r="H49" s="15">
        <v>3</v>
      </c>
      <c r="I49" s="15">
        <v>3</v>
      </c>
      <c r="J49" s="107"/>
      <c r="K49" s="15">
        <v>3</v>
      </c>
      <c r="L49" s="15">
        <v>3</v>
      </c>
      <c r="M49" s="15">
        <v>3</v>
      </c>
      <c r="N49" s="107"/>
      <c r="O49" s="15">
        <v>3</v>
      </c>
      <c r="P49" s="15">
        <v>3</v>
      </c>
      <c r="Q49" s="15">
        <v>3</v>
      </c>
      <c r="R49" s="53"/>
      <c r="S49" s="15">
        <v>3</v>
      </c>
      <c r="T49" s="51"/>
      <c r="U49" s="48"/>
      <c r="V49" s="48"/>
      <c r="W49" s="15"/>
      <c r="X49" s="15"/>
      <c r="Y49" s="53"/>
      <c r="Z49" s="53"/>
      <c r="AA49" s="53"/>
      <c r="AB49" s="5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54"/>
      <c r="AP49" s="54"/>
      <c r="AQ49" s="54"/>
      <c r="AR49" s="54"/>
      <c r="AS49" s="54"/>
      <c r="AT49" s="54"/>
      <c r="AU49" s="21">
        <f t="shared" si="1"/>
        <v>36</v>
      </c>
    </row>
    <row r="50" spans="1:47" s="5" customFormat="1" ht="15" customHeight="1">
      <c r="A50" s="75" t="s">
        <v>37</v>
      </c>
      <c r="B50" s="77" t="s">
        <v>81</v>
      </c>
      <c r="C50" s="10" t="s">
        <v>15</v>
      </c>
      <c r="D50" s="15">
        <v>8</v>
      </c>
      <c r="E50" s="15">
        <v>8</v>
      </c>
      <c r="F50" s="53"/>
      <c r="G50" s="15">
        <v>8</v>
      </c>
      <c r="H50" s="15">
        <v>8</v>
      </c>
      <c r="I50" s="15">
        <v>8</v>
      </c>
      <c r="J50" s="107"/>
      <c r="K50" s="15">
        <v>8</v>
      </c>
      <c r="L50" s="15">
        <v>8</v>
      </c>
      <c r="M50" s="15">
        <v>8</v>
      </c>
      <c r="N50" s="107"/>
      <c r="O50" s="15">
        <v>8</v>
      </c>
      <c r="P50" s="15">
        <v>8</v>
      </c>
      <c r="Q50" s="15">
        <v>8</v>
      </c>
      <c r="R50" s="53"/>
      <c r="S50" s="15">
        <v>8</v>
      </c>
      <c r="T50" s="51"/>
      <c r="U50" s="48"/>
      <c r="V50" s="48"/>
      <c r="W50" s="15"/>
      <c r="X50" s="15"/>
      <c r="Y50" s="53"/>
      <c r="Z50" s="53"/>
      <c r="AA50" s="53"/>
      <c r="AB50" s="53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54"/>
      <c r="AP50" s="54"/>
      <c r="AQ50" s="54"/>
      <c r="AR50" s="54"/>
      <c r="AS50" s="54"/>
      <c r="AT50" s="54"/>
      <c r="AU50" s="21">
        <f t="shared" si="1"/>
        <v>96</v>
      </c>
    </row>
    <row r="51" spans="1:47" s="5" customFormat="1" ht="15.75" customHeight="1">
      <c r="A51" s="76"/>
      <c r="B51" s="78"/>
      <c r="C51" s="7" t="s">
        <v>16</v>
      </c>
      <c r="D51" s="15">
        <v>4</v>
      </c>
      <c r="E51" s="15">
        <v>4</v>
      </c>
      <c r="F51" s="53"/>
      <c r="G51" s="15">
        <v>4</v>
      </c>
      <c r="H51" s="15">
        <v>4</v>
      </c>
      <c r="I51" s="15">
        <v>4</v>
      </c>
      <c r="J51" s="107"/>
      <c r="K51" s="15">
        <v>4</v>
      </c>
      <c r="L51" s="15">
        <v>4</v>
      </c>
      <c r="M51" s="15">
        <v>4</v>
      </c>
      <c r="N51" s="107"/>
      <c r="O51" s="15">
        <v>4</v>
      </c>
      <c r="P51" s="15">
        <v>4</v>
      </c>
      <c r="Q51" s="15">
        <v>4</v>
      </c>
      <c r="R51" s="53"/>
      <c r="S51" s="15">
        <v>4</v>
      </c>
      <c r="T51" s="51"/>
      <c r="U51" s="48"/>
      <c r="V51" s="48"/>
      <c r="W51" s="15"/>
      <c r="X51" s="15"/>
      <c r="Y51" s="53"/>
      <c r="Z51" s="53"/>
      <c r="AA51" s="53"/>
      <c r="AB51" s="53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54"/>
      <c r="AP51" s="54"/>
      <c r="AQ51" s="54"/>
      <c r="AR51" s="54"/>
      <c r="AS51" s="54"/>
      <c r="AT51" s="54"/>
      <c r="AU51" s="21">
        <f t="shared" si="1"/>
        <v>48</v>
      </c>
    </row>
    <row r="52" spans="1:47" s="5" customFormat="1" ht="15.75" customHeight="1">
      <c r="A52" s="75" t="s">
        <v>43</v>
      </c>
      <c r="B52" s="77" t="s">
        <v>68</v>
      </c>
      <c r="C52" s="10" t="s">
        <v>15</v>
      </c>
      <c r="D52" s="15">
        <v>8</v>
      </c>
      <c r="E52" s="15">
        <v>8</v>
      </c>
      <c r="F52" s="53"/>
      <c r="G52" s="15">
        <v>8</v>
      </c>
      <c r="H52" s="15">
        <v>8</v>
      </c>
      <c r="I52" s="15">
        <v>8</v>
      </c>
      <c r="J52" s="107"/>
      <c r="K52" s="15">
        <v>8</v>
      </c>
      <c r="L52" s="15">
        <v>8</v>
      </c>
      <c r="M52" s="15">
        <v>8</v>
      </c>
      <c r="N52" s="107"/>
      <c r="O52" s="15">
        <v>8</v>
      </c>
      <c r="P52" s="15">
        <v>8</v>
      </c>
      <c r="Q52" s="15">
        <v>8</v>
      </c>
      <c r="R52" s="53"/>
      <c r="S52" s="15">
        <v>8</v>
      </c>
      <c r="T52" s="51"/>
      <c r="U52" s="48"/>
      <c r="V52" s="48"/>
      <c r="W52" s="15"/>
      <c r="X52" s="15"/>
      <c r="Y52" s="53"/>
      <c r="Z52" s="53"/>
      <c r="AA52" s="53"/>
      <c r="AB52" s="53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54"/>
      <c r="AP52" s="54"/>
      <c r="AQ52" s="54"/>
      <c r="AR52" s="54"/>
      <c r="AS52" s="54"/>
      <c r="AT52" s="54"/>
      <c r="AU52" s="21">
        <f t="shared" si="1"/>
        <v>96</v>
      </c>
    </row>
    <row r="53" spans="1:47" s="5" customFormat="1" ht="15.75" customHeight="1">
      <c r="A53" s="76"/>
      <c r="B53" s="78"/>
      <c r="C53" s="7" t="s">
        <v>16</v>
      </c>
      <c r="D53" s="15">
        <v>4</v>
      </c>
      <c r="E53" s="15">
        <v>4</v>
      </c>
      <c r="F53" s="53"/>
      <c r="G53" s="15">
        <v>4</v>
      </c>
      <c r="H53" s="15">
        <v>4</v>
      </c>
      <c r="I53" s="15">
        <v>4</v>
      </c>
      <c r="J53" s="107"/>
      <c r="K53" s="15">
        <v>4</v>
      </c>
      <c r="L53" s="15">
        <v>4</v>
      </c>
      <c r="M53" s="15">
        <v>4</v>
      </c>
      <c r="N53" s="107"/>
      <c r="O53" s="15">
        <v>4</v>
      </c>
      <c r="P53" s="15">
        <v>4</v>
      </c>
      <c r="Q53" s="15">
        <v>4</v>
      </c>
      <c r="R53" s="53"/>
      <c r="S53" s="15">
        <v>4</v>
      </c>
      <c r="T53" s="51"/>
      <c r="U53" s="48"/>
      <c r="V53" s="48"/>
      <c r="W53" s="15"/>
      <c r="X53" s="15"/>
      <c r="Y53" s="53"/>
      <c r="Z53" s="53"/>
      <c r="AA53" s="53"/>
      <c r="AB53" s="53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54"/>
      <c r="AP53" s="54"/>
      <c r="AQ53" s="54"/>
      <c r="AR53" s="54"/>
      <c r="AS53" s="54"/>
      <c r="AT53" s="54"/>
      <c r="AU53" s="21">
        <f t="shared" si="1"/>
        <v>48</v>
      </c>
    </row>
    <row r="54" spans="1:47" s="5" customFormat="1" ht="33" customHeight="1">
      <c r="A54" s="41" t="s">
        <v>48</v>
      </c>
      <c r="B54" s="42" t="s">
        <v>38</v>
      </c>
      <c r="C54" s="43" t="s">
        <v>15</v>
      </c>
      <c r="D54" s="44"/>
      <c r="E54" s="44"/>
      <c r="F54" s="53">
        <v>36</v>
      </c>
      <c r="G54" s="44"/>
      <c r="H54" s="44"/>
      <c r="I54" s="44"/>
      <c r="J54" s="106">
        <v>36</v>
      </c>
      <c r="K54" s="44"/>
      <c r="L54" s="44"/>
      <c r="M54" s="44"/>
      <c r="N54" s="106">
        <v>36</v>
      </c>
      <c r="O54" s="44"/>
      <c r="P54" s="26"/>
      <c r="Q54" s="44"/>
      <c r="R54" s="53">
        <v>36</v>
      </c>
      <c r="S54" s="26"/>
      <c r="T54" s="50"/>
      <c r="U54" s="48"/>
      <c r="V54" s="48"/>
      <c r="W54" s="26"/>
      <c r="X54" s="26"/>
      <c r="Y54" s="53"/>
      <c r="Z54" s="53"/>
      <c r="AA54" s="53"/>
      <c r="AB54" s="53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54"/>
      <c r="AQ54" s="54"/>
      <c r="AR54" s="54"/>
      <c r="AS54" s="54"/>
      <c r="AT54" s="54"/>
      <c r="AU54" s="21">
        <f t="shared" si="1"/>
        <v>144</v>
      </c>
    </row>
    <row r="55" spans="1:47" s="5" customFormat="1" ht="21" customHeight="1">
      <c r="A55" s="85" t="s">
        <v>64</v>
      </c>
      <c r="B55" s="83" t="s">
        <v>65</v>
      </c>
      <c r="C55" s="45" t="s">
        <v>15</v>
      </c>
      <c r="D55" s="44"/>
      <c r="E55" s="44"/>
      <c r="F55" s="53"/>
      <c r="G55" s="44"/>
      <c r="H55" s="44"/>
      <c r="I55" s="44"/>
      <c r="J55" s="106"/>
      <c r="K55" s="44"/>
      <c r="L55" s="44"/>
      <c r="M55" s="44"/>
      <c r="N55" s="106"/>
      <c r="O55" s="44"/>
      <c r="P55" s="44"/>
      <c r="Q55" s="44"/>
      <c r="R55" s="53"/>
      <c r="S55" s="44"/>
      <c r="T55" s="50"/>
      <c r="U55" s="48"/>
      <c r="V55" s="48"/>
      <c r="W55" s="26"/>
      <c r="X55" s="26"/>
      <c r="Y55" s="53"/>
      <c r="Z55" s="53"/>
      <c r="AA55" s="53"/>
      <c r="AB55" s="53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54"/>
      <c r="AQ55" s="54"/>
      <c r="AR55" s="54"/>
      <c r="AS55" s="54"/>
      <c r="AT55" s="54"/>
      <c r="AU55" s="21">
        <f t="shared" si="1"/>
        <v>0</v>
      </c>
    </row>
    <row r="56" spans="1:47" s="5" customFormat="1" ht="21" customHeight="1">
      <c r="A56" s="86"/>
      <c r="B56" s="84"/>
      <c r="C56" s="45" t="s">
        <v>16</v>
      </c>
      <c r="D56" s="44"/>
      <c r="E56" s="44"/>
      <c r="F56" s="53"/>
      <c r="G56" s="44"/>
      <c r="H56" s="44"/>
      <c r="I56" s="44"/>
      <c r="J56" s="106"/>
      <c r="K56" s="44"/>
      <c r="L56" s="44"/>
      <c r="M56" s="44"/>
      <c r="N56" s="106"/>
      <c r="O56" s="44"/>
      <c r="P56" s="44"/>
      <c r="Q56" s="44"/>
      <c r="R56" s="53"/>
      <c r="S56" s="44"/>
      <c r="T56" s="50"/>
      <c r="U56" s="48"/>
      <c r="V56" s="48"/>
      <c r="W56" s="26"/>
      <c r="X56" s="26"/>
      <c r="Y56" s="53"/>
      <c r="Z56" s="53"/>
      <c r="AA56" s="53"/>
      <c r="AB56" s="53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54"/>
      <c r="AQ56" s="54"/>
      <c r="AR56" s="54"/>
      <c r="AS56" s="54"/>
      <c r="AT56" s="54"/>
      <c r="AU56" s="21">
        <f t="shared" si="1"/>
        <v>0</v>
      </c>
    </row>
    <row r="57" spans="1:47" s="5" customFormat="1" ht="21" customHeight="1">
      <c r="A57" s="41" t="s">
        <v>66</v>
      </c>
      <c r="B57" s="42" t="s">
        <v>67</v>
      </c>
      <c r="C57" s="43" t="s">
        <v>15</v>
      </c>
      <c r="D57" s="44"/>
      <c r="E57" s="44"/>
      <c r="F57" s="53"/>
      <c r="G57" s="44"/>
      <c r="H57" s="44"/>
      <c r="I57" s="44"/>
      <c r="J57" s="106"/>
      <c r="K57" s="44"/>
      <c r="L57" s="44"/>
      <c r="M57" s="44"/>
      <c r="N57" s="106"/>
      <c r="O57" s="44"/>
      <c r="P57" s="44"/>
      <c r="Q57" s="44"/>
      <c r="R57" s="53"/>
      <c r="S57" s="44"/>
      <c r="T57" s="50"/>
      <c r="U57" s="48"/>
      <c r="V57" s="48"/>
      <c r="W57" s="26"/>
      <c r="X57" s="26"/>
      <c r="Y57" s="53">
        <v>36</v>
      </c>
      <c r="Z57" s="53">
        <v>36</v>
      </c>
      <c r="AA57" s="53">
        <v>36</v>
      </c>
      <c r="AB57" s="53">
        <v>36</v>
      </c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54"/>
      <c r="AQ57" s="54"/>
      <c r="AR57" s="54"/>
      <c r="AS57" s="54"/>
      <c r="AT57" s="54"/>
      <c r="AU57" s="21">
        <f t="shared" si="1"/>
        <v>144</v>
      </c>
    </row>
    <row r="58" spans="1:47" s="11" customFormat="1" ht="13.5" customHeight="1">
      <c r="A58" s="82" t="s">
        <v>17</v>
      </c>
      <c r="B58" s="82"/>
      <c r="C58" s="82"/>
      <c r="D58" s="9">
        <f>D10+D20</f>
        <v>36</v>
      </c>
      <c r="E58" s="9">
        <f aca="true" t="shared" si="13" ref="E58:AN58">E10+E20</f>
        <v>36</v>
      </c>
      <c r="F58" s="9">
        <f t="shared" si="13"/>
        <v>36</v>
      </c>
      <c r="G58" s="9">
        <f t="shared" si="13"/>
        <v>36</v>
      </c>
      <c r="H58" s="9">
        <f t="shared" si="13"/>
        <v>36</v>
      </c>
      <c r="I58" s="9">
        <f t="shared" si="13"/>
        <v>36</v>
      </c>
      <c r="J58" s="9">
        <f t="shared" si="13"/>
        <v>36</v>
      </c>
      <c r="K58" s="9">
        <f t="shared" si="13"/>
        <v>36</v>
      </c>
      <c r="L58" s="9">
        <f t="shared" si="13"/>
        <v>36</v>
      </c>
      <c r="M58" s="9">
        <f t="shared" si="13"/>
        <v>36</v>
      </c>
      <c r="N58" s="9">
        <f t="shared" si="13"/>
        <v>36</v>
      </c>
      <c r="O58" s="9">
        <f t="shared" si="13"/>
        <v>36</v>
      </c>
      <c r="P58" s="9">
        <f>P10+P20</f>
        <v>36</v>
      </c>
      <c r="Q58" s="9">
        <f t="shared" si="13"/>
        <v>36</v>
      </c>
      <c r="R58" s="9">
        <f t="shared" si="13"/>
        <v>36</v>
      </c>
      <c r="S58" s="9">
        <f>S10+S20</f>
        <v>36</v>
      </c>
      <c r="T58" s="9">
        <f t="shared" si="13"/>
        <v>0</v>
      </c>
      <c r="U58" s="9">
        <f t="shared" si="13"/>
        <v>0</v>
      </c>
      <c r="V58" s="9">
        <f t="shared" si="13"/>
        <v>0</v>
      </c>
      <c r="W58" s="9">
        <f t="shared" si="13"/>
        <v>36</v>
      </c>
      <c r="X58" s="9">
        <f t="shared" si="13"/>
        <v>36</v>
      </c>
      <c r="Y58" s="9">
        <f t="shared" si="13"/>
        <v>36</v>
      </c>
      <c r="Z58" s="9">
        <f t="shared" si="13"/>
        <v>36</v>
      </c>
      <c r="AA58" s="9">
        <f t="shared" si="13"/>
        <v>36</v>
      </c>
      <c r="AB58" s="9">
        <f t="shared" si="13"/>
        <v>36</v>
      </c>
      <c r="AC58" s="9">
        <f t="shared" si="13"/>
        <v>36</v>
      </c>
      <c r="AD58" s="9">
        <f t="shared" si="13"/>
        <v>36</v>
      </c>
      <c r="AE58" s="9">
        <f t="shared" si="13"/>
        <v>36</v>
      </c>
      <c r="AF58" s="9">
        <f t="shared" si="13"/>
        <v>36</v>
      </c>
      <c r="AG58" s="9">
        <f t="shared" si="13"/>
        <v>36</v>
      </c>
      <c r="AH58" s="9">
        <f t="shared" si="13"/>
        <v>36</v>
      </c>
      <c r="AI58" s="9">
        <f t="shared" si="13"/>
        <v>36</v>
      </c>
      <c r="AJ58" s="9">
        <f t="shared" si="13"/>
        <v>36</v>
      </c>
      <c r="AK58" s="9">
        <f t="shared" si="13"/>
        <v>36</v>
      </c>
      <c r="AL58" s="9">
        <f t="shared" si="13"/>
        <v>36</v>
      </c>
      <c r="AM58" s="9">
        <f t="shared" si="13"/>
        <v>36</v>
      </c>
      <c r="AN58" s="9">
        <f t="shared" si="13"/>
        <v>36</v>
      </c>
      <c r="AO58" s="54"/>
      <c r="AP58" s="54"/>
      <c r="AQ58" s="54"/>
      <c r="AR58" s="54"/>
      <c r="AS58" s="54"/>
      <c r="AT58" s="54"/>
      <c r="AU58" s="21">
        <f t="shared" si="1"/>
        <v>1224</v>
      </c>
    </row>
    <row r="59" spans="1:47" s="11" customFormat="1" ht="13.5" customHeight="1">
      <c r="A59" s="82" t="s">
        <v>18</v>
      </c>
      <c r="B59" s="82"/>
      <c r="C59" s="82"/>
      <c r="D59" s="9">
        <f>D11+D21</f>
        <v>18</v>
      </c>
      <c r="E59" s="9">
        <f aca="true" t="shared" si="14" ref="E59:AN59">E11+E21</f>
        <v>18</v>
      </c>
      <c r="F59" s="9">
        <f t="shared" si="14"/>
        <v>0</v>
      </c>
      <c r="G59" s="9">
        <f t="shared" si="14"/>
        <v>18</v>
      </c>
      <c r="H59" s="9">
        <f t="shared" si="14"/>
        <v>18</v>
      </c>
      <c r="I59" s="9">
        <f t="shared" si="14"/>
        <v>18</v>
      </c>
      <c r="J59" s="9">
        <f t="shared" si="14"/>
        <v>0</v>
      </c>
      <c r="K59" s="9">
        <f t="shared" si="14"/>
        <v>18</v>
      </c>
      <c r="L59" s="9">
        <f t="shared" si="14"/>
        <v>18</v>
      </c>
      <c r="M59" s="9">
        <f t="shared" si="14"/>
        <v>18</v>
      </c>
      <c r="N59" s="9">
        <f t="shared" si="14"/>
        <v>0</v>
      </c>
      <c r="O59" s="9">
        <f t="shared" si="14"/>
        <v>18</v>
      </c>
      <c r="P59" s="9">
        <f t="shared" si="14"/>
        <v>18</v>
      </c>
      <c r="Q59" s="9">
        <f t="shared" si="14"/>
        <v>18</v>
      </c>
      <c r="R59" s="9">
        <f t="shared" si="14"/>
        <v>0</v>
      </c>
      <c r="S59" s="9">
        <f t="shared" si="14"/>
        <v>18</v>
      </c>
      <c r="T59" s="9">
        <f t="shared" si="14"/>
        <v>0</v>
      </c>
      <c r="U59" s="9">
        <f t="shared" si="14"/>
        <v>0</v>
      </c>
      <c r="V59" s="9">
        <f t="shared" si="14"/>
        <v>0</v>
      </c>
      <c r="W59" s="9">
        <f t="shared" si="14"/>
        <v>18</v>
      </c>
      <c r="X59" s="9">
        <f t="shared" si="14"/>
        <v>18</v>
      </c>
      <c r="Y59" s="9">
        <f t="shared" si="14"/>
        <v>0</v>
      </c>
      <c r="Z59" s="9">
        <f t="shared" si="14"/>
        <v>0</v>
      </c>
      <c r="AA59" s="9">
        <f t="shared" si="14"/>
        <v>0</v>
      </c>
      <c r="AB59" s="9">
        <f t="shared" si="14"/>
        <v>0</v>
      </c>
      <c r="AC59" s="9">
        <f t="shared" si="14"/>
        <v>18</v>
      </c>
      <c r="AD59" s="9">
        <f t="shared" si="14"/>
        <v>18</v>
      </c>
      <c r="AE59" s="9">
        <f t="shared" si="14"/>
        <v>18</v>
      </c>
      <c r="AF59" s="9">
        <f t="shared" si="14"/>
        <v>18</v>
      </c>
      <c r="AG59" s="9">
        <f t="shared" si="14"/>
        <v>18</v>
      </c>
      <c r="AH59" s="9">
        <f t="shared" si="14"/>
        <v>18</v>
      </c>
      <c r="AI59" s="9">
        <f t="shared" si="14"/>
        <v>18</v>
      </c>
      <c r="AJ59" s="9">
        <f t="shared" si="14"/>
        <v>18</v>
      </c>
      <c r="AK59" s="9">
        <f t="shared" si="14"/>
        <v>18</v>
      </c>
      <c r="AL59" s="9">
        <f t="shared" si="14"/>
        <v>18</v>
      </c>
      <c r="AM59" s="9">
        <f t="shared" si="14"/>
        <v>18</v>
      </c>
      <c r="AN59" s="9">
        <f t="shared" si="14"/>
        <v>18</v>
      </c>
      <c r="AO59" s="54"/>
      <c r="AP59" s="54"/>
      <c r="AQ59" s="54"/>
      <c r="AR59" s="54"/>
      <c r="AS59" s="54"/>
      <c r="AT59" s="54"/>
      <c r="AU59" s="21">
        <f t="shared" si="1"/>
        <v>468</v>
      </c>
    </row>
    <row r="60" spans="1:47" s="11" customFormat="1" ht="13.5" customHeight="1">
      <c r="A60" s="81" t="s">
        <v>19</v>
      </c>
      <c r="B60" s="81"/>
      <c r="C60" s="81"/>
      <c r="D60" s="9">
        <f>D58+D59</f>
        <v>54</v>
      </c>
      <c r="E60" s="9">
        <f aca="true" t="shared" si="15" ref="E60:AI60">E58+E59</f>
        <v>54</v>
      </c>
      <c r="F60" s="9">
        <f t="shared" si="15"/>
        <v>36</v>
      </c>
      <c r="G60" s="9">
        <f t="shared" si="15"/>
        <v>54</v>
      </c>
      <c r="H60" s="9">
        <f t="shared" si="15"/>
        <v>54</v>
      </c>
      <c r="I60" s="9">
        <f t="shared" si="15"/>
        <v>54</v>
      </c>
      <c r="J60" s="9">
        <f t="shared" si="15"/>
        <v>36</v>
      </c>
      <c r="K60" s="9">
        <f t="shared" si="15"/>
        <v>54</v>
      </c>
      <c r="L60" s="9">
        <f t="shared" si="15"/>
        <v>54</v>
      </c>
      <c r="M60" s="9">
        <f t="shared" si="15"/>
        <v>54</v>
      </c>
      <c r="N60" s="9">
        <f t="shared" si="15"/>
        <v>36</v>
      </c>
      <c r="O60" s="9">
        <f t="shared" si="15"/>
        <v>54</v>
      </c>
      <c r="P60" s="9">
        <f t="shared" si="15"/>
        <v>54</v>
      </c>
      <c r="Q60" s="9">
        <f t="shared" si="15"/>
        <v>54</v>
      </c>
      <c r="R60" s="9">
        <f t="shared" si="15"/>
        <v>36</v>
      </c>
      <c r="S60" s="9">
        <f t="shared" si="15"/>
        <v>54</v>
      </c>
      <c r="T60" s="9">
        <f t="shared" si="15"/>
        <v>0</v>
      </c>
      <c r="U60" s="9">
        <f t="shared" si="15"/>
        <v>0</v>
      </c>
      <c r="V60" s="9">
        <f t="shared" si="15"/>
        <v>0</v>
      </c>
      <c r="W60" s="9">
        <f t="shared" si="15"/>
        <v>54</v>
      </c>
      <c r="X60" s="9">
        <f t="shared" si="15"/>
        <v>54</v>
      </c>
      <c r="Y60" s="9">
        <f t="shared" si="15"/>
        <v>36</v>
      </c>
      <c r="Z60" s="9">
        <f t="shared" si="15"/>
        <v>36</v>
      </c>
      <c r="AA60" s="9">
        <f t="shared" si="15"/>
        <v>36</v>
      </c>
      <c r="AB60" s="9">
        <f t="shared" si="15"/>
        <v>36</v>
      </c>
      <c r="AC60" s="9">
        <f t="shared" si="15"/>
        <v>54</v>
      </c>
      <c r="AD60" s="9">
        <f t="shared" si="15"/>
        <v>54</v>
      </c>
      <c r="AE60" s="9">
        <f t="shared" si="15"/>
        <v>54</v>
      </c>
      <c r="AF60" s="9">
        <f t="shared" si="15"/>
        <v>54</v>
      </c>
      <c r="AG60" s="9">
        <f t="shared" si="15"/>
        <v>54</v>
      </c>
      <c r="AH60" s="9">
        <f t="shared" si="15"/>
        <v>54</v>
      </c>
      <c r="AI60" s="9">
        <f t="shared" si="15"/>
        <v>54</v>
      </c>
      <c r="AJ60" s="9">
        <f>AJ58+AJ59</f>
        <v>54</v>
      </c>
      <c r="AK60" s="9">
        <f>AK58+AK59</f>
        <v>54</v>
      </c>
      <c r="AL60" s="9">
        <f>AL58+AL59</f>
        <v>54</v>
      </c>
      <c r="AM60" s="9">
        <f>AM58+AM59</f>
        <v>54</v>
      </c>
      <c r="AN60" s="9">
        <f>AN58+AN59</f>
        <v>54</v>
      </c>
      <c r="AO60" s="54"/>
      <c r="AP60" s="54"/>
      <c r="AQ60" s="54"/>
      <c r="AR60" s="54"/>
      <c r="AS60" s="54"/>
      <c r="AT60" s="54"/>
      <c r="AU60" s="21">
        <f t="shared" si="1"/>
        <v>1692</v>
      </c>
    </row>
    <row r="61" spans="1:47" s="5" customFormat="1" ht="13.5" customHeight="1">
      <c r="A61" s="18"/>
      <c r="B61" s="6"/>
      <c r="C61" s="2"/>
      <c r="R61" s="14"/>
      <c r="AU61" s="22"/>
    </row>
    <row r="62" spans="1:47" s="5" customFormat="1" ht="13.5" customHeight="1">
      <c r="A62" s="18"/>
      <c r="B62" s="6"/>
      <c r="C62" s="2"/>
      <c r="R62" s="14"/>
      <c r="AU62" s="22"/>
    </row>
    <row r="63" spans="1:47" s="5" customFormat="1" ht="13.5" customHeight="1">
      <c r="A63" s="18"/>
      <c r="B63" s="6"/>
      <c r="C63" s="2"/>
      <c r="R63" s="14"/>
      <c r="AU63" s="22"/>
    </row>
    <row r="64" spans="1:47" s="5" customFormat="1" ht="13.5" customHeight="1">
      <c r="A64" s="18"/>
      <c r="B64" s="6"/>
      <c r="C64" s="2"/>
      <c r="R64" s="14"/>
      <c r="AU64" s="22"/>
    </row>
    <row r="65" spans="1:47" s="5" customFormat="1" ht="13.5" customHeight="1">
      <c r="A65" s="18"/>
      <c r="B65" s="6"/>
      <c r="C65" s="2"/>
      <c r="R65" s="14"/>
      <c r="AU65" s="22"/>
    </row>
    <row r="66" spans="1:47" s="5" customFormat="1" ht="13.5" customHeight="1">
      <c r="A66" s="18"/>
      <c r="C66" s="2"/>
      <c r="R66" s="14"/>
      <c r="AU66" s="22"/>
    </row>
    <row r="67" spans="1:47" s="5" customFormat="1" ht="13.5" customHeight="1">
      <c r="A67" s="18"/>
      <c r="C67" s="2"/>
      <c r="R67" s="14"/>
      <c r="AU67" s="22"/>
    </row>
    <row r="68" spans="1:47" s="5" customFormat="1" ht="13.5" customHeight="1">
      <c r="A68" s="18"/>
      <c r="C68" s="2"/>
      <c r="R68" s="14"/>
      <c r="AU68" s="22"/>
    </row>
    <row r="69" spans="1:47" s="5" customFormat="1" ht="13.5" customHeight="1">
      <c r="A69" s="18"/>
      <c r="C69" s="2"/>
      <c r="R69" s="14"/>
      <c r="AU69" s="22"/>
    </row>
    <row r="70" spans="1:47" s="5" customFormat="1" ht="13.5" customHeight="1">
      <c r="A70" s="18"/>
      <c r="C70" s="2"/>
      <c r="R70" s="14"/>
      <c r="AU70" s="22"/>
    </row>
    <row r="71" spans="1:47" s="5" customFormat="1" ht="13.5" customHeight="1">
      <c r="A71" s="18"/>
      <c r="C71" s="2"/>
      <c r="R71" s="14"/>
      <c r="AU71" s="22"/>
    </row>
    <row r="72" spans="1:47" s="5" customFormat="1" ht="13.5" customHeight="1">
      <c r="A72" s="18"/>
      <c r="C72" s="2"/>
      <c r="R72" s="14"/>
      <c r="AU72" s="22"/>
    </row>
    <row r="73" spans="1:47" s="5" customFormat="1" ht="13.5" customHeight="1">
      <c r="A73" s="18"/>
      <c r="C73" s="2"/>
      <c r="R73" s="14"/>
      <c r="AU73" s="22"/>
    </row>
    <row r="74" spans="1:47" s="5" customFormat="1" ht="13.5" customHeight="1">
      <c r="A74" s="18"/>
      <c r="C74" s="2"/>
      <c r="R74" s="14"/>
      <c r="AU74" s="22"/>
    </row>
    <row r="75" spans="1:47" s="5" customFormat="1" ht="13.5" customHeight="1">
      <c r="A75" s="18"/>
      <c r="C75" s="2"/>
      <c r="R75" s="14"/>
      <c r="AU75" s="22"/>
    </row>
    <row r="76" spans="1:47" s="5" customFormat="1" ht="13.5" customHeight="1">
      <c r="A76" s="18"/>
      <c r="C76" s="2"/>
      <c r="R76" s="14"/>
      <c r="AU76" s="22"/>
    </row>
    <row r="77" spans="1:47" s="5" customFormat="1" ht="13.5" customHeight="1">
      <c r="A77" s="18"/>
      <c r="C77" s="2"/>
      <c r="R77" s="14"/>
      <c r="AU77" s="22"/>
    </row>
    <row r="78" spans="1:47" s="5" customFormat="1" ht="13.5" customHeight="1">
      <c r="A78" s="18"/>
      <c r="C78" s="2"/>
      <c r="R78" s="14"/>
      <c r="AU78" s="22"/>
    </row>
    <row r="79" spans="1:47" s="3" customFormat="1" ht="13.5" customHeight="1">
      <c r="A79" s="18"/>
      <c r="C79" s="2"/>
      <c r="R79" s="27"/>
      <c r="AU79" s="23"/>
    </row>
    <row r="80" spans="1:47" s="3" customFormat="1" ht="13.5" customHeight="1">
      <c r="A80" s="18"/>
      <c r="C80" s="2"/>
      <c r="R80" s="27"/>
      <c r="AU80" s="23"/>
    </row>
    <row r="81" spans="1:47" s="3" customFormat="1" ht="13.5" customHeight="1">
      <c r="A81" s="18"/>
      <c r="C81" s="2"/>
      <c r="R81" s="27"/>
      <c r="AU81" s="23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spans="2:56" s="19" customFormat="1" ht="13.5" customHeight="1">
      <c r="B95"/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28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 s="24"/>
      <c r="AV95"/>
      <c r="AW95"/>
      <c r="AX95"/>
      <c r="AY95"/>
      <c r="AZ95"/>
      <c r="BA95"/>
      <c r="BB95"/>
      <c r="BC95"/>
      <c r="BD95"/>
    </row>
    <row r="96" spans="2:56" s="19" customFormat="1" ht="13.5" customHeight="1">
      <c r="B96"/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28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 s="24"/>
      <c r="AV96"/>
      <c r="AW96"/>
      <c r="AX96"/>
      <c r="AY96"/>
      <c r="AZ96"/>
      <c r="BA96"/>
      <c r="BB96"/>
      <c r="BC96"/>
      <c r="BD96"/>
    </row>
    <row r="97" spans="2:56" s="19" customFormat="1" ht="13.5" customHeight="1">
      <c r="B97"/>
      <c r="C97" s="4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28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 s="24"/>
      <c r="AV97"/>
      <c r="AW97"/>
      <c r="AX97"/>
      <c r="AY97"/>
      <c r="AZ97"/>
      <c r="BA97"/>
      <c r="BB97"/>
      <c r="BC97"/>
      <c r="BD97"/>
    </row>
  </sheetData>
  <sheetProtection/>
  <mergeCells count="63">
    <mergeCell ref="B32:B33"/>
    <mergeCell ref="A40:A41"/>
    <mergeCell ref="B40:B41"/>
    <mergeCell ref="B42:B43"/>
    <mergeCell ref="I5:L5"/>
    <mergeCell ref="AA5:AC5"/>
    <mergeCell ref="A36:A37"/>
    <mergeCell ref="B36:B37"/>
    <mergeCell ref="A60:C60"/>
    <mergeCell ref="A55:A56"/>
    <mergeCell ref="B55:B56"/>
    <mergeCell ref="A58:C58"/>
    <mergeCell ref="A59:C59"/>
    <mergeCell ref="A50:A51"/>
    <mergeCell ref="B50:B51"/>
    <mergeCell ref="A52:A53"/>
    <mergeCell ref="B52:B53"/>
    <mergeCell ref="B46:B47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A20:A21"/>
    <mergeCell ref="B20:B21"/>
    <mergeCell ref="A48:A49"/>
    <mergeCell ref="B48:B49"/>
    <mergeCell ref="A34:A35"/>
    <mergeCell ref="B34:B35"/>
    <mergeCell ref="A38:A39"/>
    <mergeCell ref="B38:B39"/>
    <mergeCell ref="B44:B45"/>
    <mergeCell ref="A46:A47"/>
    <mergeCell ref="A22:A23"/>
    <mergeCell ref="B22:B23"/>
    <mergeCell ref="A10:A11"/>
    <mergeCell ref="B10:B11"/>
    <mergeCell ref="R5:T5"/>
    <mergeCell ref="V5:Y5"/>
    <mergeCell ref="B12:B13"/>
    <mergeCell ref="B14:B15"/>
    <mergeCell ref="B16:B17"/>
    <mergeCell ref="B18:B19"/>
    <mergeCell ref="A5:A9"/>
    <mergeCell ref="B5:B9"/>
    <mergeCell ref="AR5:AT5"/>
    <mergeCell ref="AU5:AU9"/>
    <mergeCell ref="D6:AT6"/>
    <mergeCell ref="D8:AT8"/>
    <mergeCell ref="C5:C9"/>
    <mergeCell ref="E5:G5"/>
    <mergeCell ref="AE5:AG5"/>
    <mergeCell ref="AI5:AK5"/>
    <mergeCell ref="AM5:AP5"/>
    <mergeCell ref="A1:BD1"/>
    <mergeCell ref="A2:BD2"/>
    <mergeCell ref="A3:BD3"/>
    <mergeCell ref="A4:V4"/>
    <mergeCell ref="M5:P5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3"/>
  <sheetViews>
    <sheetView view="pageBreakPreview" zoomScaleSheetLayoutView="100" zoomScalePageLayoutView="0" workbookViewId="0" topLeftCell="A1">
      <pane xSplit="3" ySplit="7" topLeftCell="D5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U35" sqref="AU35:AU37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56" ht="15">
      <c r="A4" s="102" t="s">
        <v>77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AU4"/>
      <c r="BD4" s="24"/>
    </row>
    <row r="5" spans="1:47" s="1" customFormat="1" ht="62.25" customHeight="1">
      <c r="A5" s="71" t="s">
        <v>0</v>
      </c>
      <c r="B5" s="97" t="s">
        <v>1</v>
      </c>
      <c r="C5" s="71" t="s">
        <v>2</v>
      </c>
      <c r="D5" s="12" t="s">
        <v>110</v>
      </c>
      <c r="E5" s="68" t="s">
        <v>3</v>
      </c>
      <c r="F5" s="69"/>
      <c r="G5" s="69"/>
      <c r="H5" s="12" t="s">
        <v>102</v>
      </c>
      <c r="I5" s="68" t="s">
        <v>4</v>
      </c>
      <c r="J5" s="69"/>
      <c r="K5" s="69"/>
      <c r="L5" s="70"/>
      <c r="M5" s="68" t="s">
        <v>5</v>
      </c>
      <c r="N5" s="69"/>
      <c r="O5" s="69"/>
      <c r="P5" s="70"/>
      <c r="Q5" s="47" t="s">
        <v>103</v>
      </c>
      <c r="R5" s="104" t="s">
        <v>6</v>
      </c>
      <c r="S5" s="104"/>
      <c r="T5" s="104"/>
      <c r="U5" s="12" t="s">
        <v>104</v>
      </c>
      <c r="V5" s="68" t="s">
        <v>7</v>
      </c>
      <c r="W5" s="69"/>
      <c r="X5" s="69"/>
      <c r="Y5" s="70"/>
      <c r="Z5" s="12" t="s">
        <v>105</v>
      </c>
      <c r="AA5" s="68" t="s">
        <v>8</v>
      </c>
      <c r="AB5" s="69"/>
      <c r="AC5" s="70"/>
      <c r="AD5" s="47" t="s">
        <v>106</v>
      </c>
      <c r="AE5" s="68" t="s">
        <v>9</v>
      </c>
      <c r="AF5" s="69"/>
      <c r="AG5" s="70"/>
      <c r="AH5" s="12" t="s">
        <v>107</v>
      </c>
      <c r="AI5" s="68" t="s">
        <v>10</v>
      </c>
      <c r="AJ5" s="69"/>
      <c r="AK5" s="69"/>
      <c r="AL5" s="12" t="s">
        <v>108</v>
      </c>
      <c r="AM5" s="68" t="s">
        <v>11</v>
      </c>
      <c r="AN5" s="69"/>
      <c r="AO5" s="69"/>
      <c r="AP5" s="70"/>
      <c r="AQ5" s="47" t="s">
        <v>109</v>
      </c>
      <c r="AR5" s="104" t="s">
        <v>12</v>
      </c>
      <c r="AS5" s="104"/>
      <c r="AT5" s="104"/>
      <c r="AU5" s="103" t="s">
        <v>20</v>
      </c>
    </row>
    <row r="6" spans="1:47" s="2" customFormat="1" ht="15.75" customHeight="1">
      <c r="A6" s="71"/>
      <c r="B6" s="98"/>
      <c r="C6" s="71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103"/>
    </row>
    <row r="7" spans="1:47" s="2" customFormat="1" ht="15.75" customHeight="1">
      <c r="A7" s="71"/>
      <c r="B7" s="98"/>
      <c r="C7" s="71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103"/>
    </row>
    <row r="8" spans="1:47" s="2" customFormat="1" ht="15.75" customHeight="1">
      <c r="A8" s="71"/>
      <c r="B8" s="98"/>
      <c r="C8" s="71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103"/>
    </row>
    <row r="9" spans="1:47" s="2" customFormat="1" ht="12.75" customHeight="1">
      <c r="A9" s="71"/>
      <c r="B9" s="99"/>
      <c r="C9" s="71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25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103"/>
    </row>
    <row r="10" spans="1:47" s="5" customFormat="1" ht="13.5" customHeight="1">
      <c r="A10" s="72" t="s">
        <v>21</v>
      </c>
      <c r="B10" s="89" t="s">
        <v>70</v>
      </c>
      <c r="C10" s="36" t="s">
        <v>15</v>
      </c>
      <c r="D10" s="37">
        <f>D16+D18+D12+D14</f>
        <v>4</v>
      </c>
      <c r="E10" s="37">
        <f aca="true" t="shared" si="0" ref="E10:AN11">E16+E18+E12+E14</f>
        <v>4</v>
      </c>
      <c r="F10" s="105">
        <f t="shared" si="0"/>
        <v>0</v>
      </c>
      <c r="G10" s="37">
        <f>G16+G18+G12+G14</f>
        <v>4</v>
      </c>
      <c r="H10" s="37">
        <f>H16+H18+H12+H14</f>
        <v>4</v>
      </c>
      <c r="I10" s="37">
        <f t="shared" si="0"/>
        <v>4</v>
      </c>
      <c r="J10" s="105">
        <f t="shared" si="0"/>
        <v>0</v>
      </c>
      <c r="K10" s="37">
        <f t="shared" si="0"/>
        <v>4</v>
      </c>
      <c r="L10" s="37">
        <f t="shared" si="0"/>
        <v>4</v>
      </c>
      <c r="M10" s="37">
        <f t="shared" si="0"/>
        <v>4</v>
      </c>
      <c r="N10" s="105">
        <f t="shared" si="0"/>
        <v>0</v>
      </c>
      <c r="O10" s="37">
        <f>O16+O18+O12+O14</f>
        <v>4</v>
      </c>
      <c r="P10" s="37">
        <f t="shared" si="0"/>
        <v>4</v>
      </c>
      <c r="Q10" s="37">
        <f t="shared" si="0"/>
        <v>4</v>
      </c>
      <c r="R10" s="53">
        <f>R16+R18+R12+R14</f>
        <v>0</v>
      </c>
      <c r="S10" s="37">
        <f t="shared" si="0"/>
        <v>4</v>
      </c>
      <c r="T10" s="49"/>
      <c r="U10" s="48"/>
      <c r="V10" s="48"/>
      <c r="W10" s="37">
        <f>W16+W18+W12+W14</f>
        <v>12</v>
      </c>
      <c r="X10" s="37">
        <f t="shared" si="0"/>
        <v>12</v>
      </c>
      <c r="Y10" s="53">
        <f t="shared" si="0"/>
        <v>0</v>
      </c>
      <c r="Z10" s="53">
        <f t="shared" si="0"/>
        <v>0</v>
      </c>
      <c r="AA10" s="53">
        <f t="shared" si="0"/>
        <v>0</v>
      </c>
      <c r="AB10" s="53">
        <f t="shared" si="0"/>
        <v>0</v>
      </c>
      <c r="AC10" s="37">
        <f t="shared" si="0"/>
        <v>12</v>
      </c>
      <c r="AD10" s="37">
        <f t="shared" si="0"/>
        <v>12</v>
      </c>
      <c r="AE10" s="37">
        <f t="shared" si="0"/>
        <v>12</v>
      </c>
      <c r="AF10" s="37">
        <f t="shared" si="0"/>
        <v>12</v>
      </c>
      <c r="AG10" s="37">
        <f t="shared" si="0"/>
        <v>12</v>
      </c>
      <c r="AH10" s="37">
        <f t="shared" si="0"/>
        <v>12</v>
      </c>
      <c r="AI10" s="37">
        <f t="shared" si="0"/>
        <v>12</v>
      </c>
      <c r="AJ10" s="37">
        <f t="shared" si="0"/>
        <v>12</v>
      </c>
      <c r="AK10" s="37">
        <f t="shared" si="0"/>
        <v>12</v>
      </c>
      <c r="AL10" s="37">
        <f t="shared" si="0"/>
        <v>12</v>
      </c>
      <c r="AM10" s="37">
        <f t="shared" si="0"/>
        <v>12</v>
      </c>
      <c r="AN10" s="37">
        <f t="shared" si="0"/>
        <v>12</v>
      </c>
      <c r="AO10" s="49"/>
      <c r="AP10" s="49"/>
      <c r="AQ10" s="49"/>
      <c r="AR10" s="49"/>
      <c r="AS10" s="49"/>
      <c r="AT10" s="49"/>
      <c r="AU10" s="21">
        <f aca="true" t="shared" si="1" ref="AU10:AU66">SUM(D10:AT10)</f>
        <v>216</v>
      </c>
    </row>
    <row r="11" spans="1:47" s="5" customFormat="1" ht="13.5" customHeight="1">
      <c r="A11" s="73"/>
      <c r="B11" s="89"/>
      <c r="C11" s="36" t="s">
        <v>16</v>
      </c>
      <c r="D11" s="37">
        <f>D17+D19+D13+D15</f>
        <v>2</v>
      </c>
      <c r="E11" s="37">
        <f t="shared" si="0"/>
        <v>2</v>
      </c>
      <c r="F11" s="105">
        <f t="shared" si="0"/>
        <v>0</v>
      </c>
      <c r="G11" s="37">
        <f>G17+G19+G13+G15</f>
        <v>2</v>
      </c>
      <c r="H11" s="37">
        <f>H17+H19+H13+H15</f>
        <v>2</v>
      </c>
      <c r="I11" s="37">
        <f t="shared" si="0"/>
        <v>2</v>
      </c>
      <c r="J11" s="105">
        <f t="shared" si="0"/>
        <v>0</v>
      </c>
      <c r="K11" s="37">
        <f t="shared" si="0"/>
        <v>2</v>
      </c>
      <c r="L11" s="37">
        <f t="shared" si="0"/>
        <v>2</v>
      </c>
      <c r="M11" s="37">
        <f t="shared" si="0"/>
        <v>2</v>
      </c>
      <c r="N11" s="105">
        <f t="shared" si="0"/>
        <v>0</v>
      </c>
      <c r="O11" s="37">
        <f>O17+O19+O13+O15</f>
        <v>2</v>
      </c>
      <c r="P11" s="37">
        <f t="shared" si="0"/>
        <v>2</v>
      </c>
      <c r="Q11" s="37">
        <f t="shared" si="0"/>
        <v>2</v>
      </c>
      <c r="R11" s="53">
        <f>R17+R19+R13+R15</f>
        <v>0</v>
      </c>
      <c r="S11" s="37">
        <f t="shared" si="0"/>
        <v>2</v>
      </c>
      <c r="T11" s="49"/>
      <c r="U11" s="48"/>
      <c r="V11" s="48"/>
      <c r="W11" s="37">
        <f>W17+W19+W13+W15</f>
        <v>6</v>
      </c>
      <c r="X11" s="37">
        <f t="shared" si="0"/>
        <v>6</v>
      </c>
      <c r="Y11" s="53">
        <f t="shared" si="0"/>
        <v>0</v>
      </c>
      <c r="Z11" s="53">
        <f t="shared" si="0"/>
        <v>0</v>
      </c>
      <c r="AA11" s="53">
        <f t="shared" si="0"/>
        <v>0</v>
      </c>
      <c r="AB11" s="53">
        <f t="shared" si="0"/>
        <v>0</v>
      </c>
      <c r="AC11" s="37">
        <f t="shared" si="0"/>
        <v>6</v>
      </c>
      <c r="AD11" s="37">
        <f t="shared" si="0"/>
        <v>6</v>
      </c>
      <c r="AE11" s="37">
        <f t="shared" si="0"/>
        <v>6</v>
      </c>
      <c r="AF11" s="37">
        <f t="shared" si="0"/>
        <v>6</v>
      </c>
      <c r="AG11" s="37">
        <f t="shared" si="0"/>
        <v>6</v>
      </c>
      <c r="AH11" s="37">
        <f t="shared" si="0"/>
        <v>6</v>
      </c>
      <c r="AI11" s="37">
        <f t="shared" si="0"/>
        <v>6</v>
      </c>
      <c r="AJ11" s="37">
        <f t="shared" si="0"/>
        <v>6</v>
      </c>
      <c r="AK11" s="37">
        <f t="shared" si="0"/>
        <v>6</v>
      </c>
      <c r="AL11" s="37">
        <f t="shared" si="0"/>
        <v>6</v>
      </c>
      <c r="AM11" s="37">
        <f t="shared" si="0"/>
        <v>6</v>
      </c>
      <c r="AN11" s="37">
        <f t="shared" si="0"/>
        <v>6</v>
      </c>
      <c r="AO11" s="49"/>
      <c r="AP11" s="49"/>
      <c r="AQ11" s="49"/>
      <c r="AR11" s="49"/>
      <c r="AS11" s="49"/>
      <c r="AT11" s="49"/>
      <c r="AU11" s="21">
        <f t="shared" si="1"/>
        <v>108</v>
      </c>
    </row>
    <row r="12" spans="1:47" s="5" customFormat="1" ht="13.5" customHeight="1">
      <c r="A12" s="16" t="s">
        <v>49</v>
      </c>
      <c r="B12" s="66" t="s">
        <v>50</v>
      </c>
      <c r="C12" s="7" t="s">
        <v>15</v>
      </c>
      <c r="D12" s="26"/>
      <c r="E12" s="26"/>
      <c r="F12" s="106"/>
      <c r="G12" s="26"/>
      <c r="H12" s="26"/>
      <c r="I12" s="26"/>
      <c r="J12" s="106"/>
      <c r="K12" s="26"/>
      <c r="L12" s="26"/>
      <c r="M12" s="26"/>
      <c r="N12" s="106"/>
      <c r="O12" s="26"/>
      <c r="P12" s="26"/>
      <c r="Q12" s="26"/>
      <c r="R12" s="53"/>
      <c r="S12" s="26"/>
      <c r="T12" s="49"/>
      <c r="U12" s="48"/>
      <c r="V12" s="48"/>
      <c r="W12" s="40">
        <v>4</v>
      </c>
      <c r="X12" s="40">
        <v>4</v>
      </c>
      <c r="Y12" s="53"/>
      <c r="Z12" s="53"/>
      <c r="AA12" s="53"/>
      <c r="AB12" s="53"/>
      <c r="AC12" s="40">
        <v>4</v>
      </c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26">
        <v>4</v>
      </c>
      <c r="AK12" s="26">
        <v>4</v>
      </c>
      <c r="AL12" s="44">
        <v>4</v>
      </c>
      <c r="AM12" s="44">
        <v>4</v>
      </c>
      <c r="AN12" s="44">
        <v>4</v>
      </c>
      <c r="AO12" s="50"/>
      <c r="AP12" s="50"/>
      <c r="AQ12" s="50"/>
      <c r="AR12" s="50"/>
      <c r="AS12" s="50"/>
      <c r="AT12" s="50"/>
      <c r="AU12" s="21">
        <f t="shared" si="1"/>
        <v>56</v>
      </c>
    </row>
    <row r="13" spans="1:47" s="5" customFormat="1" ht="13.5" customHeight="1">
      <c r="A13" s="17"/>
      <c r="B13" s="67"/>
      <c r="C13" s="7" t="s">
        <v>16</v>
      </c>
      <c r="D13" s="26"/>
      <c r="E13" s="26"/>
      <c r="F13" s="106"/>
      <c r="G13" s="26"/>
      <c r="H13" s="26"/>
      <c r="I13" s="26"/>
      <c r="J13" s="106"/>
      <c r="K13" s="26"/>
      <c r="L13" s="26"/>
      <c r="M13" s="26"/>
      <c r="N13" s="106"/>
      <c r="O13" s="26"/>
      <c r="P13" s="26"/>
      <c r="Q13" s="26"/>
      <c r="R13" s="53"/>
      <c r="S13" s="26"/>
      <c r="T13" s="50"/>
      <c r="U13" s="48"/>
      <c r="V13" s="48"/>
      <c r="W13" s="26">
        <v>2</v>
      </c>
      <c r="X13" s="26">
        <v>2</v>
      </c>
      <c r="Y13" s="53"/>
      <c r="Z13" s="53"/>
      <c r="AA13" s="53"/>
      <c r="AB13" s="53"/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44">
        <v>2</v>
      </c>
      <c r="AM13" s="44">
        <v>2</v>
      </c>
      <c r="AN13" s="44">
        <v>2</v>
      </c>
      <c r="AO13" s="50"/>
      <c r="AP13" s="50"/>
      <c r="AQ13" s="50"/>
      <c r="AR13" s="50"/>
      <c r="AS13" s="50"/>
      <c r="AT13" s="50"/>
      <c r="AU13" s="21">
        <f t="shared" si="1"/>
        <v>28</v>
      </c>
    </row>
    <row r="14" spans="1:47" s="5" customFormat="1" ht="13.5" customHeight="1">
      <c r="A14" s="16" t="s">
        <v>25</v>
      </c>
      <c r="B14" s="66" t="s">
        <v>51</v>
      </c>
      <c r="C14" s="7" t="s">
        <v>15</v>
      </c>
      <c r="D14" s="26"/>
      <c r="E14" s="26"/>
      <c r="F14" s="106"/>
      <c r="G14" s="26"/>
      <c r="H14" s="26"/>
      <c r="I14" s="26"/>
      <c r="J14" s="106"/>
      <c r="K14" s="26"/>
      <c r="L14" s="26"/>
      <c r="M14" s="26"/>
      <c r="N14" s="106"/>
      <c r="O14" s="26"/>
      <c r="P14" s="26"/>
      <c r="Q14" s="26"/>
      <c r="R14" s="53"/>
      <c r="S14" s="26"/>
      <c r="T14" s="49"/>
      <c r="U14" s="48"/>
      <c r="V14" s="48"/>
      <c r="W14" s="40">
        <v>4</v>
      </c>
      <c r="X14" s="40">
        <v>4</v>
      </c>
      <c r="Y14" s="53"/>
      <c r="Z14" s="53"/>
      <c r="AA14" s="53"/>
      <c r="AB14" s="53"/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26">
        <v>4</v>
      </c>
      <c r="AK14" s="26">
        <v>4</v>
      </c>
      <c r="AL14" s="44">
        <v>4</v>
      </c>
      <c r="AM14" s="44">
        <v>4</v>
      </c>
      <c r="AN14" s="44">
        <v>4</v>
      </c>
      <c r="AO14" s="50"/>
      <c r="AP14" s="50"/>
      <c r="AQ14" s="50"/>
      <c r="AR14" s="50"/>
      <c r="AS14" s="50"/>
      <c r="AT14" s="50"/>
      <c r="AU14" s="21">
        <f t="shared" si="1"/>
        <v>56</v>
      </c>
    </row>
    <row r="15" spans="1:47" s="5" customFormat="1" ht="13.5" customHeight="1">
      <c r="A15" s="17"/>
      <c r="B15" s="67"/>
      <c r="C15" s="7" t="s">
        <v>16</v>
      </c>
      <c r="D15" s="26"/>
      <c r="E15" s="26"/>
      <c r="F15" s="106"/>
      <c r="G15" s="26"/>
      <c r="H15" s="26"/>
      <c r="I15" s="26"/>
      <c r="J15" s="106"/>
      <c r="K15" s="26"/>
      <c r="L15" s="26"/>
      <c r="M15" s="26"/>
      <c r="N15" s="106"/>
      <c r="O15" s="26"/>
      <c r="P15" s="26"/>
      <c r="Q15" s="26"/>
      <c r="R15" s="53"/>
      <c r="S15" s="26"/>
      <c r="T15" s="50"/>
      <c r="U15" s="48"/>
      <c r="V15" s="48"/>
      <c r="W15" s="26">
        <v>2</v>
      </c>
      <c r="X15" s="26">
        <v>2</v>
      </c>
      <c r="Y15" s="53"/>
      <c r="Z15" s="53"/>
      <c r="AA15" s="53"/>
      <c r="AB15" s="53"/>
      <c r="AC15" s="26">
        <v>2</v>
      </c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44">
        <v>2</v>
      </c>
      <c r="AM15" s="44">
        <v>2</v>
      </c>
      <c r="AN15" s="44">
        <v>2</v>
      </c>
      <c r="AO15" s="50"/>
      <c r="AP15" s="50"/>
      <c r="AQ15" s="50"/>
      <c r="AR15" s="50"/>
      <c r="AS15" s="50"/>
      <c r="AT15" s="50"/>
      <c r="AU15" s="21">
        <f t="shared" si="1"/>
        <v>28</v>
      </c>
    </row>
    <row r="16" spans="1:47" s="5" customFormat="1" ht="13.5" customHeight="1">
      <c r="A16" s="16" t="s">
        <v>52</v>
      </c>
      <c r="B16" s="66" t="s">
        <v>28</v>
      </c>
      <c r="C16" s="7" t="s">
        <v>15</v>
      </c>
      <c r="D16" s="26">
        <v>2</v>
      </c>
      <c r="E16" s="26">
        <v>2</v>
      </c>
      <c r="F16" s="106"/>
      <c r="G16" s="26">
        <v>2</v>
      </c>
      <c r="H16" s="26">
        <v>2</v>
      </c>
      <c r="I16" s="26">
        <v>2</v>
      </c>
      <c r="J16" s="106"/>
      <c r="K16" s="26">
        <v>2</v>
      </c>
      <c r="L16" s="26">
        <v>2</v>
      </c>
      <c r="M16" s="26">
        <v>2</v>
      </c>
      <c r="N16" s="106"/>
      <c r="O16" s="26">
        <v>2</v>
      </c>
      <c r="P16" s="26">
        <v>2</v>
      </c>
      <c r="Q16" s="26">
        <v>2</v>
      </c>
      <c r="R16" s="53"/>
      <c r="S16" s="26">
        <v>2</v>
      </c>
      <c r="T16" s="49"/>
      <c r="U16" s="48"/>
      <c r="V16" s="48"/>
      <c r="W16" s="40">
        <v>2</v>
      </c>
      <c r="X16" s="40">
        <v>2</v>
      </c>
      <c r="Y16" s="53"/>
      <c r="Z16" s="53"/>
      <c r="AA16" s="53"/>
      <c r="AB16" s="53"/>
      <c r="AC16" s="40">
        <v>2</v>
      </c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26">
        <v>2</v>
      </c>
      <c r="AK16" s="26">
        <v>2</v>
      </c>
      <c r="AL16" s="44">
        <v>2</v>
      </c>
      <c r="AM16" s="44">
        <v>2</v>
      </c>
      <c r="AN16" s="44">
        <v>2</v>
      </c>
      <c r="AO16" s="50"/>
      <c r="AP16" s="50"/>
      <c r="AQ16" s="50"/>
      <c r="AR16" s="50"/>
      <c r="AS16" s="50"/>
      <c r="AT16" s="50"/>
      <c r="AU16" s="21">
        <f t="shared" si="1"/>
        <v>52</v>
      </c>
    </row>
    <row r="17" spans="1:47" s="5" customFormat="1" ht="13.5" customHeight="1">
      <c r="A17" s="17"/>
      <c r="B17" s="67"/>
      <c r="C17" s="7" t="s">
        <v>16</v>
      </c>
      <c r="D17" s="26">
        <v>1</v>
      </c>
      <c r="E17" s="26">
        <v>1</v>
      </c>
      <c r="F17" s="106"/>
      <c r="G17" s="26">
        <v>1</v>
      </c>
      <c r="H17" s="26">
        <v>1</v>
      </c>
      <c r="I17" s="26">
        <v>1</v>
      </c>
      <c r="J17" s="106"/>
      <c r="K17" s="26">
        <v>1</v>
      </c>
      <c r="L17" s="26">
        <v>1</v>
      </c>
      <c r="M17" s="26">
        <v>1</v>
      </c>
      <c r="N17" s="106"/>
      <c r="O17" s="26">
        <v>1</v>
      </c>
      <c r="P17" s="26">
        <v>1</v>
      </c>
      <c r="Q17" s="26">
        <v>1</v>
      </c>
      <c r="R17" s="53"/>
      <c r="S17" s="26">
        <v>1</v>
      </c>
      <c r="T17" s="50"/>
      <c r="U17" s="48"/>
      <c r="V17" s="48"/>
      <c r="W17" s="26">
        <v>1</v>
      </c>
      <c r="X17" s="26">
        <v>1</v>
      </c>
      <c r="Y17" s="53"/>
      <c r="Z17" s="53"/>
      <c r="AA17" s="53"/>
      <c r="AB17" s="53"/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44">
        <v>1</v>
      </c>
      <c r="AM17" s="44">
        <v>1</v>
      </c>
      <c r="AN17" s="44">
        <v>1</v>
      </c>
      <c r="AO17" s="50"/>
      <c r="AP17" s="50"/>
      <c r="AQ17" s="50"/>
      <c r="AR17" s="50"/>
      <c r="AS17" s="50"/>
      <c r="AT17" s="50"/>
      <c r="AU17" s="21">
        <f t="shared" si="1"/>
        <v>26</v>
      </c>
    </row>
    <row r="18" spans="1:47" s="5" customFormat="1" ht="13.5" customHeight="1">
      <c r="A18" s="16" t="s">
        <v>26</v>
      </c>
      <c r="B18" s="66" t="s">
        <v>29</v>
      </c>
      <c r="C18" s="7" t="s">
        <v>15</v>
      </c>
      <c r="D18" s="26">
        <v>2</v>
      </c>
      <c r="E18" s="26">
        <v>2</v>
      </c>
      <c r="F18" s="106"/>
      <c r="G18" s="26">
        <v>2</v>
      </c>
      <c r="H18" s="26">
        <v>2</v>
      </c>
      <c r="I18" s="26">
        <v>2</v>
      </c>
      <c r="J18" s="106"/>
      <c r="K18" s="26">
        <v>2</v>
      </c>
      <c r="L18" s="26">
        <v>2</v>
      </c>
      <c r="M18" s="26">
        <v>2</v>
      </c>
      <c r="N18" s="106"/>
      <c r="O18" s="26">
        <v>2</v>
      </c>
      <c r="P18" s="26">
        <v>2</v>
      </c>
      <c r="Q18" s="26">
        <v>2</v>
      </c>
      <c r="R18" s="53"/>
      <c r="S18" s="26">
        <v>2</v>
      </c>
      <c r="T18" s="50"/>
      <c r="U18" s="48"/>
      <c r="V18" s="48"/>
      <c r="W18" s="26">
        <v>2</v>
      </c>
      <c r="X18" s="26">
        <v>2</v>
      </c>
      <c r="Y18" s="53"/>
      <c r="Z18" s="53"/>
      <c r="AA18" s="53"/>
      <c r="AB18" s="53"/>
      <c r="AC18" s="26">
        <v>2</v>
      </c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50"/>
      <c r="AP18" s="50"/>
      <c r="AQ18" s="50"/>
      <c r="AR18" s="50"/>
      <c r="AS18" s="50"/>
      <c r="AT18" s="50"/>
      <c r="AU18" s="21">
        <f t="shared" si="1"/>
        <v>52</v>
      </c>
    </row>
    <row r="19" spans="1:47" s="5" customFormat="1" ht="13.5" customHeight="1">
      <c r="A19" s="17"/>
      <c r="B19" s="67"/>
      <c r="C19" s="7" t="s">
        <v>16</v>
      </c>
      <c r="D19" s="26">
        <v>1</v>
      </c>
      <c r="E19" s="26">
        <v>1</v>
      </c>
      <c r="F19" s="106"/>
      <c r="G19" s="26">
        <v>1</v>
      </c>
      <c r="H19" s="26">
        <v>1</v>
      </c>
      <c r="I19" s="26">
        <v>1</v>
      </c>
      <c r="J19" s="106"/>
      <c r="K19" s="26">
        <v>1</v>
      </c>
      <c r="L19" s="26">
        <v>1</v>
      </c>
      <c r="M19" s="26">
        <v>1</v>
      </c>
      <c r="N19" s="106"/>
      <c r="O19" s="26">
        <v>1</v>
      </c>
      <c r="P19" s="26">
        <v>1</v>
      </c>
      <c r="Q19" s="26">
        <v>1</v>
      </c>
      <c r="R19" s="53"/>
      <c r="S19" s="26">
        <v>1</v>
      </c>
      <c r="T19" s="50"/>
      <c r="U19" s="48"/>
      <c r="V19" s="48"/>
      <c r="W19" s="26">
        <v>1</v>
      </c>
      <c r="X19" s="26">
        <v>1</v>
      </c>
      <c r="Y19" s="53"/>
      <c r="Z19" s="53"/>
      <c r="AA19" s="53"/>
      <c r="AB19" s="53"/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50"/>
      <c r="AP19" s="50"/>
      <c r="AQ19" s="50"/>
      <c r="AR19" s="50"/>
      <c r="AS19" s="50"/>
      <c r="AT19" s="50"/>
      <c r="AU19" s="21">
        <f t="shared" si="1"/>
        <v>26</v>
      </c>
    </row>
    <row r="20" spans="1:47" s="5" customFormat="1" ht="13.5" customHeight="1">
      <c r="A20" s="74" t="s">
        <v>54</v>
      </c>
      <c r="B20" s="93" t="s">
        <v>53</v>
      </c>
      <c r="C20" s="36" t="s">
        <v>15</v>
      </c>
      <c r="D20" s="38">
        <f>D22+D40+D63+D61</f>
        <v>32</v>
      </c>
      <c r="E20" s="38">
        <f>E22+E40+E63+E61</f>
        <v>32</v>
      </c>
      <c r="F20" s="107">
        <f>F22+F40+F63+F61</f>
        <v>36</v>
      </c>
      <c r="G20" s="38">
        <f>G22+G40+G63+G61</f>
        <v>32</v>
      </c>
      <c r="H20" s="38">
        <f>H22+H40+H63+H61</f>
        <v>32</v>
      </c>
      <c r="I20" s="38">
        <f>I22+I40+I63+I61</f>
        <v>32</v>
      </c>
      <c r="J20" s="107">
        <f>J22+J40+J63+J61</f>
        <v>36</v>
      </c>
      <c r="K20" s="38">
        <f>K22+K40+K63+K61</f>
        <v>32</v>
      </c>
      <c r="L20" s="38">
        <f>L22+L40+L63+L61</f>
        <v>32</v>
      </c>
      <c r="M20" s="38">
        <f>M22+M40+M63+M61</f>
        <v>32</v>
      </c>
      <c r="N20" s="107">
        <f>N22+N40+N63+N61</f>
        <v>36</v>
      </c>
      <c r="O20" s="38">
        <f>O22+O40+O63+O61</f>
        <v>32</v>
      </c>
      <c r="P20" s="38">
        <f>P22+P40+P63+P61</f>
        <v>32</v>
      </c>
      <c r="Q20" s="38">
        <f>Q22+Q40+Q63+Q61</f>
        <v>32</v>
      </c>
      <c r="R20" s="53">
        <f>R22+R40+R63+R61</f>
        <v>36</v>
      </c>
      <c r="S20" s="38">
        <f>S22+S40+S63+S61</f>
        <v>32</v>
      </c>
      <c r="T20" s="50">
        <f>T22+T40+T63+T61</f>
        <v>0</v>
      </c>
      <c r="U20" s="48">
        <f>U22+U40+U63+U61</f>
        <v>0</v>
      </c>
      <c r="V20" s="48">
        <f>V22+V40+V63+V61</f>
        <v>0</v>
      </c>
      <c r="W20" s="38">
        <v>24</v>
      </c>
      <c r="X20" s="38">
        <v>24</v>
      </c>
      <c r="Y20" s="53">
        <v>36</v>
      </c>
      <c r="Z20" s="53">
        <v>36</v>
      </c>
      <c r="AA20" s="53">
        <v>36</v>
      </c>
      <c r="AB20" s="53">
        <v>36</v>
      </c>
      <c r="AC20" s="38">
        <v>24</v>
      </c>
      <c r="AD20" s="38">
        <v>24</v>
      </c>
      <c r="AE20" s="38">
        <v>24</v>
      </c>
      <c r="AF20" s="38">
        <v>24</v>
      </c>
      <c r="AG20" s="38">
        <v>24</v>
      </c>
      <c r="AH20" s="38">
        <v>24</v>
      </c>
      <c r="AI20" s="38">
        <v>24</v>
      </c>
      <c r="AJ20" s="38">
        <v>24</v>
      </c>
      <c r="AK20" s="38">
        <v>24</v>
      </c>
      <c r="AL20" s="38">
        <v>24</v>
      </c>
      <c r="AM20" s="38">
        <v>24</v>
      </c>
      <c r="AN20" s="38">
        <v>24</v>
      </c>
      <c r="AO20" s="54"/>
      <c r="AP20" s="54"/>
      <c r="AQ20" s="54"/>
      <c r="AR20" s="54"/>
      <c r="AS20" s="54"/>
      <c r="AT20" s="54"/>
      <c r="AU20" s="21">
        <f t="shared" si="1"/>
        <v>1008</v>
      </c>
    </row>
    <row r="21" spans="1:47" s="5" customFormat="1" ht="13.5" customHeight="1">
      <c r="A21" s="74"/>
      <c r="B21" s="93"/>
      <c r="C21" s="36" t="s">
        <v>16</v>
      </c>
      <c r="D21" s="38">
        <f>D23+D41+D62</f>
        <v>16</v>
      </c>
      <c r="E21" s="38">
        <f>E23+E41+E62</f>
        <v>16</v>
      </c>
      <c r="F21" s="107">
        <f>F23+F41+F62</f>
        <v>0</v>
      </c>
      <c r="G21" s="38">
        <f>G23+G41+G62</f>
        <v>16</v>
      </c>
      <c r="H21" s="38">
        <f>H23+H41+H62</f>
        <v>16</v>
      </c>
      <c r="I21" s="38">
        <f>I23+I41+I62</f>
        <v>16</v>
      </c>
      <c r="J21" s="107">
        <f>J23+J41+J62</f>
        <v>0</v>
      </c>
      <c r="K21" s="38">
        <f>K23+K41+K62</f>
        <v>16</v>
      </c>
      <c r="L21" s="38">
        <f>L23+L41+L62</f>
        <v>16</v>
      </c>
      <c r="M21" s="38">
        <f>M23+M41+M62</f>
        <v>16</v>
      </c>
      <c r="N21" s="107">
        <f>N23+N41+N62</f>
        <v>0</v>
      </c>
      <c r="O21" s="38">
        <f>O23+O41+O62</f>
        <v>16</v>
      </c>
      <c r="P21" s="38">
        <f>P23+P41+P62</f>
        <v>16</v>
      </c>
      <c r="Q21" s="38">
        <f>Q23+Q41+Q62</f>
        <v>16</v>
      </c>
      <c r="R21" s="53">
        <f>R23+R41+R62</f>
        <v>0</v>
      </c>
      <c r="S21" s="38">
        <f>S23+S41+S62</f>
        <v>16</v>
      </c>
      <c r="T21" s="50">
        <f>T23+T41+T62</f>
        <v>0</v>
      </c>
      <c r="U21" s="48">
        <f>U23+U41+U62</f>
        <v>0</v>
      </c>
      <c r="V21" s="48">
        <f>V23+V41+V62</f>
        <v>0</v>
      </c>
      <c r="W21" s="38">
        <v>12</v>
      </c>
      <c r="X21" s="38">
        <v>12</v>
      </c>
      <c r="Y21" s="53">
        <v>0</v>
      </c>
      <c r="Z21" s="53">
        <v>0</v>
      </c>
      <c r="AA21" s="53">
        <v>0</v>
      </c>
      <c r="AB21" s="53">
        <v>0</v>
      </c>
      <c r="AC21" s="38">
        <v>12</v>
      </c>
      <c r="AD21" s="38">
        <v>12</v>
      </c>
      <c r="AE21" s="38">
        <v>12</v>
      </c>
      <c r="AF21" s="38">
        <v>12</v>
      </c>
      <c r="AG21" s="38">
        <v>12</v>
      </c>
      <c r="AH21" s="38">
        <v>12</v>
      </c>
      <c r="AI21" s="38">
        <v>12</v>
      </c>
      <c r="AJ21" s="38">
        <v>12</v>
      </c>
      <c r="AK21" s="38">
        <v>12</v>
      </c>
      <c r="AL21" s="38">
        <v>12</v>
      </c>
      <c r="AM21" s="38">
        <v>12</v>
      </c>
      <c r="AN21" s="38">
        <v>12</v>
      </c>
      <c r="AO21" s="54"/>
      <c r="AP21" s="54"/>
      <c r="AQ21" s="54"/>
      <c r="AR21" s="54"/>
      <c r="AS21" s="54"/>
      <c r="AT21" s="54"/>
      <c r="AU21" s="21">
        <f t="shared" si="1"/>
        <v>360</v>
      </c>
    </row>
    <row r="22" spans="1:47" s="5" customFormat="1" ht="13.5" customHeight="1">
      <c r="A22" s="62" t="s">
        <v>55</v>
      </c>
      <c r="B22" s="64" t="s">
        <v>56</v>
      </c>
      <c r="C22" s="8" t="s">
        <v>15</v>
      </c>
      <c r="D22" s="39">
        <f>D24+D28+D30+D32+D38+D34+D26+D36</f>
        <v>2</v>
      </c>
      <c r="E22" s="39">
        <f aca="true" t="shared" si="2" ref="E22:AN23">E24+E28+E30+E32+E38+E34+E26+E36</f>
        <v>2</v>
      </c>
      <c r="F22" s="53">
        <f t="shared" si="2"/>
        <v>0</v>
      </c>
      <c r="G22" s="39">
        <f t="shared" si="2"/>
        <v>2</v>
      </c>
      <c r="H22" s="39">
        <f t="shared" si="2"/>
        <v>2</v>
      </c>
      <c r="I22" s="39">
        <f t="shared" si="2"/>
        <v>2</v>
      </c>
      <c r="J22" s="107">
        <f t="shared" si="2"/>
        <v>0</v>
      </c>
      <c r="K22" s="39">
        <f t="shared" si="2"/>
        <v>2</v>
      </c>
      <c r="L22" s="39">
        <f t="shared" si="2"/>
        <v>2</v>
      </c>
      <c r="M22" s="39">
        <f t="shared" si="2"/>
        <v>2</v>
      </c>
      <c r="N22" s="107">
        <f t="shared" si="2"/>
        <v>0</v>
      </c>
      <c r="O22" s="39">
        <f t="shared" si="2"/>
        <v>2</v>
      </c>
      <c r="P22" s="39">
        <f t="shared" si="2"/>
        <v>2</v>
      </c>
      <c r="Q22" s="39">
        <f t="shared" si="2"/>
        <v>2</v>
      </c>
      <c r="R22" s="107">
        <f t="shared" si="2"/>
        <v>0</v>
      </c>
      <c r="S22" s="39">
        <f t="shared" si="2"/>
        <v>2</v>
      </c>
      <c r="T22" s="50">
        <f t="shared" si="2"/>
        <v>0</v>
      </c>
      <c r="U22" s="48">
        <f t="shared" si="2"/>
        <v>0</v>
      </c>
      <c r="V22" s="48">
        <f t="shared" si="2"/>
        <v>0</v>
      </c>
      <c r="W22" s="39">
        <v>24</v>
      </c>
      <c r="X22" s="39">
        <v>24</v>
      </c>
      <c r="Y22" s="53">
        <v>0</v>
      </c>
      <c r="Z22" s="53">
        <v>0</v>
      </c>
      <c r="AA22" s="53">
        <v>0</v>
      </c>
      <c r="AB22" s="53">
        <v>0</v>
      </c>
      <c r="AC22" s="39">
        <v>24</v>
      </c>
      <c r="AD22" s="39">
        <v>24</v>
      </c>
      <c r="AE22" s="39">
        <v>24</v>
      </c>
      <c r="AF22" s="39">
        <v>24</v>
      </c>
      <c r="AG22" s="39">
        <v>24</v>
      </c>
      <c r="AH22" s="39">
        <v>24</v>
      </c>
      <c r="AI22" s="39">
        <v>24</v>
      </c>
      <c r="AJ22" s="39">
        <v>24</v>
      </c>
      <c r="AK22" s="39">
        <v>24</v>
      </c>
      <c r="AL22" s="39">
        <v>24</v>
      </c>
      <c r="AM22" s="39">
        <v>24</v>
      </c>
      <c r="AN22" s="39">
        <v>24</v>
      </c>
      <c r="AO22" s="54"/>
      <c r="AP22" s="54"/>
      <c r="AQ22" s="54"/>
      <c r="AR22" s="54"/>
      <c r="AS22" s="54"/>
      <c r="AT22" s="54"/>
      <c r="AU22" s="21">
        <f t="shared" si="1"/>
        <v>360</v>
      </c>
    </row>
    <row r="23" spans="1:47" s="5" customFormat="1" ht="13.5" customHeight="1">
      <c r="A23" s="63"/>
      <c r="B23" s="65"/>
      <c r="C23" s="8" t="s">
        <v>16</v>
      </c>
      <c r="D23" s="39">
        <f>D25+D29+D31+D33+D39+D35+D27+D37</f>
        <v>1</v>
      </c>
      <c r="E23" s="39">
        <f t="shared" si="2"/>
        <v>1</v>
      </c>
      <c r="F23" s="53">
        <f t="shared" si="2"/>
        <v>0</v>
      </c>
      <c r="G23" s="39">
        <f t="shared" si="2"/>
        <v>1</v>
      </c>
      <c r="H23" s="39">
        <f t="shared" si="2"/>
        <v>1</v>
      </c>
      <c r="I23" s="39">
        <f t="shared" si="2"/>
        <v>1</v>
      </c>
      <c r="J23" s="107">
        <f t="shared" si="2"/>
        <v>0</v>
      </c>
      <c r="K23" s="39">
        <f t="shared" si="2"/>
        <v>1</v>
      </c>
      <c r="L23" s="39">
        <f t="shared" si="2"/>
        <v>1</v>
      </c>
      <c r="M23" s="39">
        <f t="shared" si="2"/>
        <v>1</v>
      </c>
      <c r="N23" s="107">
        <f t="shared" si="2"/>
        <v>0</v>
      </c>
      <c r="O23" s="39">
        <f t="shared" si="2"/>
        <v>1</v>
      </c>
      <c r="P23" s="39">
        <f t="shared" si="2"/>
        <v>1</v>
      </c>
      <c r="Q23" s="39">
        <f t="shared" si="2"/>
        <v>1</v>
      </c>
      <c r="R23" s="107">
        <f t="shared" si="2"/>
        <v>0</v>
      </c>
      <c r="S23" s="39">
        <f t="shared" si="2"/>
        <v>1</v>
      </c>
      <c r="T23" s="50">
        <f t="shared" si="2"/>
        <v>0</v>
      </c>
      <c r="U23" s="48">
        <f t="shared" si="2"/>
        <v>0</v>
      </c>
      <c r="V23" s="48">
        <f t="shared" si="2"/>
        <v>0</v>
      </c>
      <c r="W23" s="39">
        <v>12</v>
      </c>
      <c r="X23" s="39">
        <v>12</v>
      </c>
      <c r="Y23" s="53">
        <v>0</v>
      </c>
      <c r="Z23" s="53">
        <v>0</v>
      </c>
      <c r="AA23" s="53">
        <v>0</v>
      </c>
      <c r="AB23" s="53">
        <v>0</v>
      </c>
      <c r="AC23" s="39">
        <v>12</v>
      </c>
      <c r="AD23" s="39">
        <v>12</v>
      </c>
      <c r="AE23" s="39">
        <v>12</v>
      </c>
      <c r="AF23" s="39">
        <v>12</v>
      </c>
      <c r="AG23" s="39">
        <v>12</v>
      </c>
      <c r="AH23" s="39">
        <v>12</v>
      </c>
      <c r="AI23" s="39">
        <v>12</v>
      </c>
      <c r="AJ23" s="39">
        <v>12</v>
      </c>
      <c r="AK23" s="39">
        <v>12</v>
      </c>
      <c r="AL23" s="39">
        <v>12</v>
      </c>
      <c r="AM23" s="39">
        <v>12</v>
      </c>
      <c r="AN23" s="39">
        <v>12</v>
      </c>
      <c r="AO23" s="54"/>
      <c r="AP23" s="54"/>
      <c r="AQ23" s="54"/>
      <c r="AR23" s="54"/>
      <c r="AS23" s="54"/>
      <c r="AT23" s="54"/>
      <c r="AU23" s="21">
        <f t="shared" si="1"/>
        <v>180</v>
      </c>
    </row>
    <row r="24" spans="1:47" s="5" customFormat="1" ht="13.5" customHeight="1">
      <c r="A24" s="60" t="s">
        <v>58</v>
      </c>
      <c r="B24" s="66" t="s">
        <v>57</v>
      </c>
      <c r="C24" s="10" t="s">
        <v>15</v>
      </c>
      <c r="D24" s="26"/>
      <c r="E24" s="26"/>
      <c r="F24" s="53"/>
      <c r="G24" s="26"/>
      <c r="H24" s="26"/>
      <c r="I24" s="26"/>
      <c r="J24" s="53"/>
      <c r="K24" s="26"/>
      <c r="L24" s="26"/>
      <c r="M24" s="26"/>
      <c r="N24" s="53"/>
      <c r="O24" s="26"/>
      <c r="P24" s="26"/>
      <c r="Q24" s="26"/>
      <c r="R24" s="53"/>
      <c r="S24" s="26"/>
      <c r="T24" s="50"/>
      <c r="U24" s="48"/>
      <c r="V24" s="48"/>
      <c r="W24" s="26">
        <v>3</v>
      </c>
      <c r="X24" s="26">
        <v>3</v>
      </c>
      <c r="Y24" s="53"/>
      <c r="Z24" s="53"/>
      <c r="AA24" s="53"/>
      <c r="AB24" s="53"/>
      <c r="AC24" s="26">
        <v>3</v>
      </c>
      <c r="AD24" s="26">
        <v>3</v>
      </c>
      <c r="AE24" s="26">
        <v>3</v>
      </c>
      <c r="AF24" s="26">
        <v>3</v>
      </c>
      <c r="AG24" s="26">
        <v>3</v>
      </c>
      <c r="AH24" s="26">
        <v>3</v>
      </c>
      <c r="AI24" s="26">
        <v>3</v>
      </c>
      <c r="AJ24" s="26">
        <v>3</v>
      </c>
      <c r="AK24" s="26">
        <v>3</v>
      </c>
      <c r="AL24" s="26">
        <v>3</v>
      </c>
      <c r="AM24" s="26">
        <v>3</v>
      </c>
      <c r="AN24" s="26">
        <v>3</v>
      </c>
      <c r="AO24" s="54"/>
      <c r="AP24" s="54"/>
      <c r="AQ24" s="54"/>
      <c r="AR24" s="54"/>
      <c r="AS24" s="54"/>
      <c r="AT24" s="54"/>
      <c r="AU24" s="21">
        <f t="shared" si="1"/>
        <v>42</v>
      </c>
    </row>
    <row r="25" spans="1:47" s="5" customFormat="1" ht="13.5" customHeight="1">
      <c r="A25" s="61"/>
      <c r="B25" s="67"/>
      <c r="C25" s="7" t="s">
        <v>16</v>
      </c>
      <c r="D25" s="26"/>
      <c r="E25" s="26"/>
      <c r="F25" s="53"/>
      <c r="G25" s="26"/>
      <c r="H25" s="26"/>
      <c r="I25" s="26"/>
      <c r="J25" s="53"/>
      <c r="K25" s="26"/>
      <c r="L25" s="26"/>
      <c r="M25" s="26"/>
      <c r="N25" s="53"/>
      <c r="O25" s="26"/>
      <c r="P25" s="26"/>
      <c r="Q25" s="26"/>
      <c r="R25" s="53"/>
      <c r="S25" s="26"/>
      <c r="T25" s="50"/>
      <c r="U25" s="48"/>
      <c r="V25" s="48"/>
      <c r="W25" s="26">
        <v>1</v>
      </c>
      <c r="X25" s="26">
        <v>2</v>
      </c>
      <c r="Y25" s="53"/>
      <c r="Z25" s="53"/>
      <c r="AA25" s="53"/>
      <c r="AB25" s="53"/>
      <c r="AC25" s="26">
        <v>1</v>
      </c>
      <c r="AD25" s="26">
        <v>2</v>
      </c>
      <c r="AE25" s="26">
        <v>1</v>
      </c>
      <c r="AF25" s="26">
        <v>2</v>
      </c>
      <c r="AG25" s="26">
        <v>1</v>
      </c>
      <c r="AH25" s="26">
        <v>2</v>
      </c>
      <c r="AI25" s="26">
        <v>1</v>
      </c>
      <c r="AJ25" s="26">
        <v>2</v>
      </c>
      <c r="AK25" s="26">
        <v>1</v>
      </c>
      <c r="AL25" s="26">
        <v>2</v>
      </c>
      <c r="AM25" s="26">
        <v>1</v>
      </c>
      <c r="AN25" s="26">
        <v>2</v>
      </c>
      <c r="AO25" s="54"/>
      <c r="AP25" s="54"/>
      <c r="AQ25" s="54"/>
      <c r="AR25" s="54"/>
      <c r="AS25" s="54"/>
      <c r="AT25" s="54"/>
      <c r="AU25" s="21">
        <f t="shared" si="1"/>
        <v>21</v>
      </c>
    </row>
    <row r="26" spans="1:47" s="5" customFormat="1" ht="13.5" customHeight="1">
      <c r="A26" s="60" t="s">
        <v>59</v>
      </c>
      <c r="B26" s="66" t="s">
        <v>63</v>
      </c>
      <c r="C26" s="10" t="s">
        <v>15</v>
      </c>
      <c r="D26" s="26">
        <v>2</v>
      </c>
      <c r="E26" s="26">
        <v>2</v>
      </c>
      <c r="F26" s="53"/>
      <c r="G26" s="26">
        <v>2</v>
      </c>
      <c r="H26" s="26">
        <v>2</v>
      </c>
      <c r="I26" s="26">
        <v>2</v>
      </c>
      <c r="J26" s="53"/>
      <c r="K26" s="26">
        <v>2</v>
      </c>
      <c r="L26" s="26">
        <v>2</v>
      </c>
      <c r="M26" s="26">
        <v>2</v>
      </c>
      <c r="N26" s="53"/>
      <c r="O26" s="26">
        <v>2</v>
      </c>
      <c r="P26" s="26">
        <v>2</v>
      </c>
      <c r="Q26" s="26">
        <v>2</v>
      </c>
      <c r="R26" s="53"/>
      <c r="S26" s="26">
        <v>2</v>
      </c>
      <c r="T26" s="50"/>
      <c r="U26" s="48"/>
      <c r="V26" s="48"/>
      <c r="W26" s="26">
        <v>2</v>
      </c>
      <c r="X26" s="26">
        <v>2</v>
      </c>
      <c r="Y26" s="53"/>
      <c r="Z26" s="53"/>
      <c r="AA26" s="53"/>
      <c r="AB26" s="53"/>
      <c r="AC26" s="26">
        <v>2</v>
      </c>
      <c r="AD26" s="26">
        <v>2</v>
      </c>
      <c r="AE26" s="26">
        <v>2</v>
      </c>
      <c r="AF26" s="26">
        <v>2</v>
      </c>
      <c r="AG26" s="26">
        <v>2</v>
      </c>
      <c r="AH26" s="26">
        <v>2</v>
      </c>
      <c r="AI26" s="26">
        <v>2</v>
      </c>
      <c r="AJ26" s="26">
        <v>2</v>
      </c>
      <c r="AK26" s="26">
        <v>2</v>
      </c>
      <c r="AL26" s="26">
        <v>2</v>
      </c>
      <c r="AM26" s="26">
        <v>2</v>
      </c>
      <c r="AN26" s="26">
        <v>2</v>
      </c>
      <c r="AO26" s="54"/>
      <c r="AP26" s="54"/>
      <c r="AQ26" s="54"/>
      <c r="AR26" s="54"/>
      <c r="AS26" s="54"/>
      <c r="AT26" s="54"/>
      <c r="AU26" s="21">
        <f t="shared" si="1"/>
        <v>52</v>
      </c>
    </row>
    <row r="27" spans="1:47" s="5" customFormat="1" ht="13.5" customHeight="1">
      <c r="A27" s="61"/>
      <c r="B27" s="67"/>
      <c r="C27" s="7" t="s">
        <v>16</v>
      </c>
      <c r="D27" s="26">
        <v>1</v>
      </c>
      <c r="E27" s="26">
        <v>1</v>
      </c>
      <c r="F27" s="53"/>
      <c r="G27" s="26">
        <v>1</v>
      </c>
      <c r="H27" s="26">
        <v>1</v>
      </c>
      <c r="I27" s="26">
        <v>1</v>
      </c>
      <c r="J27" s="53"/>
      <c r="K27" s="26">
        <v>1</v>
      </c>
      <c r="L27" s="26">
        <v>1</v>
      </c>
      <c r="M27" s="26">
        <v>1</v>
      </c>
      <c r="N27" s="53"/>
      <c r="O27" s="26">
        <v>1</v>
      </c>
      <c r="P27" s="26">
        <v>1</v>
      </c>
      <c r="Q27" s="26">
        <v>1</v>
      </c>
      <c r="R27" s="53"/>
      <c r="S27" s="26">
        <v>1</v>
      </c>
      <c r="T27" s="50"/>
      <c r="U27" s="48"/>
      <c r="V27" s="48"/>
      <c r="W27" s="26">
        <v>1</v>
      </c>
      <c r="X27" s="26">
        <v>1</v>
      </c>
      <c r="Y27" s="53"/>
      <c r="Z27" s="53"/>
      <c r="AA27" s="53"/>
      <c r="AB27" s="53"/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54"/>
      <c r="AP27" s="54"/>
      <c r="AQ27" s="54"/>
      <c r="AR27" s="54"/>
      <c r="AS27" s="54"/>
      <c r="AT27" s="54"/>
      <c r="AU27" s="21">
        <f t="shared" si="1"/>
        <v>26</v>
      </c>
    </row>
    <row r="28" spans="1:47" s="5" customFormat="1" ht="13.5" customHeight="1">
      <c r="A28" s="60" t="s">
        <v>59</v>
      </c>
      <c r="B28" s="66" t="s">
        <v>69</v>
      </c>
      <c r="C28" s="10" t="s">
        <v>15</v>
      </c>
      <c r="D28" s="26"/>
      <c r="E28" s="26"/>
      <c r="F28" s="53"/>
      <c r="G28" s="26"/>
      <c r="H28" s="26"/>
      <c r="I28" s="26"/>
      <c r="J28" s="53"/>
      <c r="K28" s="26"/>
      <c r="L28" s="26"/>
      <c r="M28" s="26"/>
      <c r="N28" s="53"/>
      <c r="O28" s="46"/>
      <c r="P28" s="26"/>
      <c r="Q28" s="26"/>
      <c r="R28" s="56"/>
      <c r="S28" s="26"/>
      <c r="T28" s="50"/>
      <c r="U28" s="48"/>
      <c r="V28" s="48"/>
      <c r="W28" s="26">
        <v>2</v>
      </c>
      <c r="X28" s="26">
        <v>2</v>
      </c>
      <c r="Y28" s="53"/>
      <c r="Z28" s="53"/>
      <c r="AA28" s="53"/>
      <c r="AB28" s="53"/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6">
        <v>2</v>
      </c>
      <c r="AI28" s="26">
        <v>2</v>
      </c>
      <c r="AJ28" s="26">
        <v>2</v>
      </c>
      <c r="AK28" s="26">
        <v>2</v>
      </c>
      <c r="AL28" s="26">
        <v>2</v>
      </c>
      <c r="AM28" s="26">
        <v>2</v>
      </c>
      <c r="AN28" s="26">
        <v>2</v>
      </c>
      <c r="AO28" s="54"/>
      <c r="AP28" s="54"/>
      <c r="AQ28" s="54"/>
      <c r="AR28" s="54"/>
      <c r="AS28" s="54"/>
      <c r="AT28" s="54"/>
      <c r="AU28" s="21">
        <f t="shared" si="1"/>
        <v>28</v>
      </c>
    </row>
    <row r="29" spans="1:47" s="5" customFormat="1" ht="13.5" customHeight="1">
      <c r="A29" s="61"/>
      <c r="B29" s="67"/>
      <c r="C29" s="7" t="s">
        <v>16</v>
      </c>
      <c r="D29" s="26"/>
      <c r="E29" s="26"/>
      <c r="F29" s="53"/>
      <c r="G29" s="26"/>
      <c r="H29" s="26"/>
      <c r="I29" s="26"/>
      <c r="J29" s="53"/>
      <c r="K29" s="26"/>
      <c r="L29" s="26"/>
      <c r="M29" s="26"/>
      <c r="N29" s="53"/>
      <c r="O29" s="26"/>
      <c r="P29" s="26"/>
      <c r="Q29" s="26"/>
      <c r="R29" s="53"/>
      <c r="S29" s="26"/>
      <c r="T29" s="50"/>
      <c r="U29" s="48"/>
      <c r="V29" s="48"/>
      <c r="W29" s="26">
        <v>1</v>
      </c>
      <c r="X29" s="26">
        <v>1</v>
      </c>
      <c r="Y29" s="53"/>
      <c r="Z29" s="53"/>
      <c r="AA29" s="53"/>
      <c r="AB29" s="53"/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>
        <v>1</v>
      </c>
      <c r="AO29" s="54"/>
      <c r="AP29" s="54"/>
      <c r="AQ29" s="54"/>
      <c r="AR29" s="54"/>
      <c r="AS29" s="54"/>
      <c r="AT29" s="54"/>
      <c r="AU29" s="21">
        <f t="shared" si="1"/>
        <v>14</v>
      </c>
    </row>
    <row r="30" spans="1:47" s="5" customFormat="1" ht="13.5" customHeight="1">
      <c r="A30" s="60" t="s">
        <v>60</v>
      </c>
      <c r="B30" s="90" t="s">
        <v>74</v>
      </c>
      <c r="C30" s="10" t="s">
        <v>15</v>
      </c>
      <c r="D30" s="26"/>
      <c r="E30" s="26"/>
      <c r="F30" s="53"/>
      <c r="G30" s="26"/>
      <c r="H30" s="26"/>
      <c r="I30" s="26"/>
      <c r="J30" s="53"/>
      <c r="K30" s="26"/>
      <c r="L30" s="26"/>
      <c r="M30" s="26"/>
      <c r="N30" s="53"/>
      <c r="O30" s="26"/>
      <c r="P30" s="26"/>
      <c r="Q30" s="26"/>
      <c r="R30" s="53"/>
      <c r="S30" s="26"/>
      <c r="T30" s="50"/>
      <c r="U30" s="48"/>
      <c r="V30" s="48"/>
      <c r="W30" s="26">
        <v>3</v>
      </c>
      <c r="X30" s="26">
        <v>3</v>
      </c>
      <c r="Y30" s="53"/>
      <c r="Z30" s="53"/>
      <c r="AA30" s="53"/>
      <c r="AB30" s="53"/>
      <c r="AC30" s="26">
        <v>3</v>
      </c>
      <c r="AD30" s="26">
        <v>3</v>
      </c>
      <c r="AE30" s="26">
        <v>3</v>
      </c>
      <c r="AF30" s="26">
        <v>3</v>
      </c>
      <c r="AG30" s="26">
        <v>3</v>
      </c>
      <c r="AH30" s="26">
        <v>3</v>
      </c>
      <c r="AI30" s="26">
        <v>3</v>
      </c>
      <c r="AJ30" s="26">
        <v>3</v>
      </c>
      <c r="AK30" s="26">
        <v>3</v>
      </c>
      <c r="AL30" s="26">
        <v>3</v>
      </c>
      <c r="AM30" s="26">
        <v>3</v>
      </c>
      <c r="AN30" s="26">
        <v>3</v>
      </c>
      <c r="AO30" s="54"/>
      <c r="AP30" s="54"/>
      <c r="AQ30" s="54"/>
      <c r="AR30" s="54"/>
      <c r="AS30" s="54"/>
      <c r="AT30" s="54"/>
      <c r="AU30" s="21">
        <f t="shared" si="1"/>
        <v>42</v>
      </c>
    </row>
    <row r="31" spans="1:47" s="5" customFormat="1" ht="13.5" customHeight="1">
      <c r="A31" s="61"/>
      <c r="B31" s="67"/>
      <c r="C31" s="7" t="s">
        <v>16</v>
      </c>
      <c r="D31" s="26"/>
      <c r="E31" s="26"/>
      <c r="F31" s="53"/>
      <c r="G31" s="26"/>
      <c r="H31" s="26"/>
      <c r="I31" s="26"/>
      <c r="J31" s="53"/>
      <c r="K31" s="26"/>
      <c r="L31" s="26"/>
      <c r="M31" s="26"/>
      <c r="N31" s="53"/>
      <c r="O31" s="26"/>
      <c r="P31" s="26"/>
      <c r="Q31" s="26"/>
      <c r="R31" s="53"/>
      <c r="S31" s="26"/>
      <c r="T31" s="50"/>
      <c r="U31" s="48"/>
      <c r="V31" s="48"/>
      <c r="W31" s="26">
        <v>2</v>
      </c>
      <c r="X31" s="26">
        <v>1</v>
      </c>
      <c r="Y31" s="53"/>
      <c r="Z31" s="53"/>
      <c r="AA31" s="53"/>
      <c r="AB31" s="53"/>
      <c r="AC31" s="26">
        <v>2</v>
      </c>
      <c r="AD31" s="26">
        <v>1</v>
      </c>
      <c r="AE31" s="26">
        <v>2</v>
      </c>
      <c r="AF31" s="26">
        <v>1</v>
      </c>
      <c r="AG31" s="26">
        <v>2</v>
      </c>
      <c r="AH31" s="26">
        <v>1</v>
      </c>
      <c r="AI31" s="26">
        <v>2</v>
      </c>
      <c r="AJ31" s="26">
        <v>1</v>
      </c>
      <c r="AK31" s="26">
        <v>2</v>
      </c>
      <c r="AL31" s="26">
        <v>1</v>
      </c>
      <c r="AM31" s="26">
        <v>2</v>
      </c>
      <c r="AN31" s="26">
        <v>1</v>
      </c>
      <c r="AO31" s="54"/>
      <c r="AP31" s="54"/>
      <c r="AQ31" s="54"/>
      <c r="AR31" s="54"/>
      <c r="AS31" s="54"/>
      <c r="AT31" s="54"/>
      <c r="AU31" s="21">
        <f t="shared" si="1"/>
        <v>21</v>
      </c>
    </row>
    <row r="32" spans="1:47" s="5" customFormat="1" ht="13.5" customHeight="1">
      <c r="A32" s="60" t="s">
        <v>61</v>
      </c>
      <c r="B32" s="90" t="s">
        <v>112</v>
      </c>
      <c r="C32" s="10" t="s">
        <v>15</v>
      </c>
      <c r="D32" s="26"/>
      <c r="E32" s="26"/>
      <c r="F32" s="53"/>
      <c r="G32" s="26"/>
      <c r="H32" s="26"/>
      <c r="I32" s="26"/>
      <c r="J32" s="53"/>
      <c r="K32" s="26"/>
      <c r="L32" s="26"/>
      <c r="M32" s="26"/>
      <c r="N32" s="53"/>
      <c r="O32" s="26"/>
      <c r="P32" s="26"/>
      <c r="Q32" s="26"/>
      <c r="R32" s="53"/>
      <c r="S32" s="26"/>
      <c r="T32" s="50"/>
      <c r="U32" s="48"/>
      <c r="V32" s="48"/>
      <c r="W32" s="40">
        <v>3</v>
      </c>
      <c r="X32" s="40">
        <v>3</v>
      </c>
      <c r="Y32" s="53"/>
      <c r="Z32" s="53"/>
      <c r="AA32" s="53"/>
      <c r="AB32" s="53"/>
      <c r="AC32" s="40">
        <v>3</v>
      </c>
      <c r="AD32" s="40">
        <v>3</v>
      </c>
      <c r="AE32" s="40">
        <v>3</v>
      </c>
      <c r="AF32" s="40">
        <v>3</v>
      </c>
      <c r="AG32" s="40">
        <v>3</v>
      </c>
      <c r="AH32" s="40">
        <v>3</v>
      </c>
      <c r="AI32" s="40">
        <v>3</v>
      </c>
      <c r="AJ32" s="26">
        <v>3</v>
      </c>
      <c r="AK32" s="26">
        <v>3</v>
      </c>
      <c r="AL32" s="44">
        <v>3</v>
      </c>
      <c r="AM32" s="44">
        <v>3</v>
      </c>
      <c r="AN32" s="44">
        <v>3</v>
      </c>
      <c r="AO32" s="54"/>
      <c r="AP32" s="54"/>
      <c r="AQ32" s="54"/>
      <c r="AR32" s="54"/>
      <c r="AS32" s="54"/>
      <c r="AT32" s="54"/>
      <c r="AU32" s="21">
        <f t="shared" si="1"/>
        <v>42</v>
      </c>
    </row>
    <row r="33" spans="1:47" s="5" customFormat="1" ht="13.5" customHeight="1">
      <c r="A33" s="61"/>
      <c r="B33" s="67"/>
      <c r="C33" s="7" t="s">
        <v>16</v>
      </c>
      <c r="D33" s="26"/>
      <c r="E33" s="26"/>
      <c r="F33" s="53"/>
      <c r="G33" s="26"/>
      <c r="H33" s="26"/>
      <c r="I33" s="26"/>
      <c r="J33" s="53"/>
      <c r="K33" s="26"/>
      <c r="L33" s="26"/>
      <c r="M33" s="26"/>
      <c r="N33" s="53"/>
      <c r="O33" s="26"/>
      <c r="P33" s="26"/>
      <c r="Q33" s="26"/>
      <c r="R33" s="53"/>
      <c r="S33" s="26"/>
      <c r="T33" s="50"/>
      <c r="U33" s="48"/>
      <c r="V33" s="48"/>
      <c r="W33" s="26">
        <v>1</v>
      </c>
      <c r="X33" s="26">
        <v>2</v>
      </c>
      <c r="Y33" s="53"/>
      <c r="Z33" s="53"/>
      <c r="AA33" s="53"/>
      <c r="AB33" s="53"/>
      <c r="AC33" s="26">
        <v>1</v>
      </c>
      <c r="AD33" s="26">
        <v>2</v>
      </c>
      <c r="AE33" s="26">
        <v>1</v>
      </c>
      <c r="AF33" s="26">
        <v>2</v>
      </c>
      <c r="AG33" s="26">
        <v>1</v>
      </c>
      <c r="AH33" s="26">
        <v>2</v>
      </c>
      <c r="AI33" s="26">
        <v>1</v>
      </c>
      <c r="AJ33" s="26">
        <v>2</v>
      </c>
      <c r="AK33" s="26">
        <v>1</v>
      </c>
      <c r="AL33" s="44">
        <v>2</v>
      </c>
      <c r="AM33" s="44">
        <v>1</v>
      </c>
      <c r="AN33" s="44">
        <v>2</v>
      </c>
      <c r="AO33" s="54"/>
      <c r="AP33" s="54"/>
      <c r="AQ33" s="54"/>
      <c r="AR33" s="54"/>
      <c r="AS33" s="54"/>
      <c r="AT33" s="54"/>
      <c r="AU33" s="21">
        <f t="shared" si="1"/>
        <v>21</v>
      </c>
    </row>
    <row r="34" spans="1:47" s="5" customFormat="1" ht="13.5" customHeight="1">
      <c r="A34" s="60" t="s">
        <v>62</v>
      </c>
      <c r="B34" s="90" t="s">
        <v>73</v>
      </c>
      <c r="C34" s="10" t="s">
        <v>15</v>
      </c>
      <c r="D34" s="26"/>
      <c r="E34" s="26"/>
      <c r="F34" s="53"/>
      <c r="G34" s="26"/>
      <c r="H34" s="26"/>
      <c r="I34" s="26"/>
      <c r="J34" s="53"/>
      <c r="K34" s="26"/>
      <c r="L34" s="26"/>
      <c r="M34" s="26"/>
      <c r="N34" s="53"/>
      <c r="O34" s="26"/>
      <c r="P34" s="26"/>
      <c r="Q34" s="26"/>
      <c r="R34" s="53"/>
      <c r="S34" s="26"/>
      <c r="T34" s="50"/>
      <c r="U34" s="48"/>
      <c r="V34" s="48"/>
      <c r="W34" s="40">
        <v>4</v>
      </c>
      <c r="X34" s="40">
        <v>4</v>
      </c>
      <c r="Y34" s="53"/>
      <c r="Z34" s="53"/>
      <c r="AA34" s="53"/>
      <c r="AB34" s="53"/>
      <c r="AC34" s="40">
        <v>4</v>
      </c>
      <c r="AD34" s="40">
        <v>4</v>
      </c>
      <c r="AE34" s="40">
        <v>4</v>
      </c>
      <c r="AF34" s="40">
        <v>4</v>
      </c>
      <c r="AG34" s="40">
        <v>4</v>
      </c>
      <c r="AH34" s="40">
        <v>4</v>
      </c>
      <c r="AI34" s="40">
        <v>4</v>
      </c>
      <c r="AJ34" s="26">
        <v>4</v>
      </c>
      <c r="AK34" s="26">
        <v>4</v>
      </c>
      <c r="AL34" s="44">
        <v>4</v>
      </c>
      <c r="AM34" s="44">
        <v>4</v>
      </c>
      <c r="AN34" s="44">
        <v>4</v>
      </c>
      <c r="AO34" s="54"/>
      <c r="AP34" s="54"/>
      <c r="AQ34" s="54"/>
      <c r="AR34" s="54"/>
      <c r="AS34" s="54"/>
      <c r="AT34" s="54"/>
      <c r="AU34" s="21">
        <f t="shared" si="1"/>
        <v>56</v>
      </c>
    </row>
    <row r="35" spans="1:47" s="5" customFormat="1" ht="13.5" customHeight="1">
      <c r="A35" s="61"/>
      <c r="B35" s="67"/>
      <c r="C35" s="7" t="s">
        <v>16</v>
      </c>
      <c r="D35" s="26"/>
      <c r="E35" s="26"/>
      <c r="F35" s="53"/>
      <c r="G35" s="26"/>
      <c r="H35" s="26"/>
      <c r="I35" s="26"/>
      <c r="J35" s="53"/>
      <c r="K35" s="26"/>
      <c r="L35" s="26"/>
      <c r="M35" s="26"/>
      <c r="N35" s="53"/>
      <c r="O35" s="26"/>
      <c r="P35" s="26"/>
      <c r="Q35" s="26"/>
      <c r="R35" s="53"/>
      <c r="S35" s="26"/>
      <c r="T35" s="50"/>
      <c r="U35" s="48"/>
      <c r="V35" s="48"/>
      <c r="W35" s="26">
        <v>2</v>
      </c>
      <c r="X35" s="26">
        <v>2</v>
      </c>
      <c r="Y35" s="53"/>
      <c r="Z35" s="53"/>
      <c r="AA35" s="53"/>
      <c r="AB35" s="53"/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44">
        <v>2</v>
      </c>
      <c r="AM35" s="44">
        <v>2</v>
      </c>
      <c r="AN35" s="44">
        <v>2</v>
      </c>
      <c r="AO35" s="54"/>
      <c r="AP35" s="54"/>
      <c r="AQ35" s="54"/>
      <c r="AR35" s="54"/>
      <c r="AS35" s="54"/>
      <c r="AT35" s="54"/>
      <c r="AU35" s="21">
        <f t="shared" si="1"/>
        <v>28</v>
      </c>
    </row>
    <row r="36" spans="1:47" s="5" customFormat="1" ht="13.5" customHeight="1">
      <c r="A36" s="60" t="s">
        <v>75</v>
      </c>
      <c r="B36" s="66" t="s">
        <v>113</v>
      </c>
      <c r="C36" s="10" t="s">
        <v>15</v>
      </c>
      <c r="D36" s="26"/>
      <c r="E36" s="26"/>
      <c r="F36" s="53"/>
      <c r="G36" s="26"/>
      <c r="H36" s="26"/>
      <c r="I36" s="26"/>
      <c r="J36" s="53"/>
      <c r="K36" s="26"/>
      <c r="L36" s="26"/>
      <c r="M36" s="26"/>
      <c r="N36" s="53"/>
      <c r="O36" s="26"/>
      <c r="P36" s="26"/>
      <c r="Q36" s="26"/>
      <c r="R36" s="53"/>
      <c r="S36" s="26"/>
      <c r="T36" s="50"/>
      <c r="U36" s="48"/>
      <c r="V36" s="48"/>
      <c r="W36" s="26">
        <v>4</v>
      </c>
      <c r="X36" s="26">
        <v>4</v>
      </c>
      <c r="Y36" s="53"/>
      <c r="Z36" s="53"/>
      <c r="AA36" s="53"/>
      <c r="AB36" s="53"/>
      <c r="AC36" s="26">
        <v>4</v>
      </c>
      <c r="AD36" s="26">
        <v>4</v>
      </c>
      <c r="AE36" s="26">
        <v>4</v>
      </c>
      <c r="AF36" s="26">
        <v>4</v>
      </c>
      <c r="AG36" s="26">
        <v>4</v>
      </c>
      <c r="AH36" s="26">
        <v>4</v>
      </c>
      <c r="AI36" s="26">
        <v>4</v>
      </c>
      <c r="AJ36" s="26">
        <v>4</v>
      </c>
      <c r="AK36" s="26">
        <v>4</v>
      </c>
      <c r="AL36" s="44">
        <v>4</v>
      </c>
      <c r="AM36" s="44">
        <v>4</v>
      </c>
      <c r="AN36" s="44">
        <v>4</v>
      </c>
      <c r="AO36" s="54"/>
      <c r="AP36" s="54"/>
      <c r="AQ36" s="54"/>
      <c r="AR36" s="54"/>
      <c r="AS36" s="54"/>
      <c r="AT36" s="54"/>
      <c r="AU36" s="21">
        <f t="shared" si="1"/>
        <v>56</v>
      </c>
    </row>
    <row r="37" spans="1:47" s="5" customFormat="1" ht="13.5" customHeight="1">
      <c r="A37" s="61"/>
      <c r="B37" s="67"/>
      <c r="C37" s="7" t="s">
        <v>16</v>
      </c>
      <c r="D37" s="26"/>
      <c r="E37" s="26"/>
      <c r="F37" s="53"/>
      <c r="G37" s="26"/>
      <c r="H37" s="26"/>
      <c r="I37" s="26"/>
      <c r="J37" s="53"/>
      <c r="K37" s="26"/>
      <c r="L37" s="26"/>
      <c r="M37" s="26"/>
      <c r="N37" s="53"/>
      <c r="O37" s="26"/>
      <c r="P37" s="26"/>
      <c r="Q37" s="26"/>
      <c r="R37" s="53"/>
      <c r="S37" s="26"/>
      <c r="T37" s="50"/>
      <c r="U37" s="48"/>
      <c r="V37" s="48"/>
      <c r="W37" s="26">
        <v>2</v>
      </c>
      <c r="X37" s="26">
        <v>2</v>
      </c>
      <c r="Y37" s="53"/>
      <c r="Z37" s="53"/>
      <c r="AA37" s="53"/>
      <c r="AB37" s="53"/>
      <c r="AC37" s="26">
        <v>2</v>
      </c>
      <c r="AD37" s="26">
        <v>2</v>
      </c>
      <c r="AE37" s="26">
        <v>2</v>
      </c>
      <c r="AF37" s="26">
        <v>2</v>
      </c>
      <c r="AG37" s="26">
        <v>2</v>
      </c>
      <c r="AH37" s="26">
        <v>2</v>
      </c>
      <c r="AI37" s="26">
        <v>2</v>
      </c>
      <c r="AJ37" s="26">
        <v>2</v>
      </c>
      <c r="AK37" s="26">
        <v>2</v>
      </c>
      <c r="AL37" s="44">
        <v>2</v>
      </c>
      <c r="AM37" s="44">
        <v>2</v>
      </c>
      <c r="AN37" s="44">
        <v>2</v>
      </c>
      <c r="AO37" s="54"/>
      <c r="AP37" s="54"/>
      <c r="AQ37" s="54"/>
      <c r="AR37" s="54"/>
      <c r="AS37" s="54"/>
      <c r="AT37" s="54"/>
      <c r="AU37" s="21">
        <f t="shared" si="1"/>
        <v>28</v>
      </c>
    </row>
    <row r="38" spans="1:47" s="5" customFormat="1" ht="13.5" customHeight="1">
      <c r="A38" s="60" t="s">
        <v>114</v>
      </c>
      <c r="B38" s="90" t="s">
        <v>115</v>
      </c>
      <c r="C38" s="10" t="s">
        <v>15</v>
      </c>
      <c r="D38" s="26"/>
      <c r="E38" s="26"/>
      <c r="F38" s="53"/>
      <c r="G38" s="26"/>
      <c r="H38" s="26"/>
      <c r="I38" s="26"/>
      <c r="J38" s="53"/>
      <c r="K38" s="26"/>
      <c r="L38" s="26"/>
      <c r="M38" s="26"/>
      <c r="N38" s="53"/>
      <c r="O38" s="26"/>
      <c r="P38" s="26"/>
      <c r="Q38" s="26"/>
      <c r="R38" s="53"/>
      <c r="S38" s="26"/>
      <c r="T38" s="50"/>
      <c r="U38" s="48"/>
      <c r="V38" s="48"/>
      <c r="W38" s="26">
        <v>3</v>
      </c>
      <c r="X38" s="26">
        <v>3</v>
      </c>
      <c r="Y38" s="53"/>
      <c r="Z38" s="53"/>
      <c r="AA38" s="53"/>
      <c r="AB38" s="53"/>
      <c r="AC38" s="26">
        <v>3</v>
      </c>
      <c r="AD38" s="26">
        <v>3</v>
      </c>
      <c r="AE38" s="26">
        <v>3</v>
      </c>
      <c r="AF38" s="26">
        <v>3</v>
      </c>
      <c r="AG38" s="26">
        <v>3</v>
      </c>
      <c r="AH38" s="26">
        <v>3</v>
      </c>
      <c r="AI38" s="26">
        <v>3</v>
      </c>
      <c r="AJ38" s="26">
        <v>3</v>
      </c>
      <c r="AK38" s="26">
        <v>3</v>
      </c>
      <c r="AL38" s="26">
        <v>3</v>
      </c>
      <c r="AM38" s="26">
        <v>3</v>
      </c>
      <c r="AN38" s="26">
        <v>3</v>
      </c>
      <c r="AO38" s="54"/>
      <c r="AP38" s="54"/>
      <c r="AQ38" s="54"/>
      <c r="AR38" s="54"/>
      <c r="AS38" s="54"/>
      <c r="AT38" s="54"/>
      <c r="AU38" s="21">
        <f t="shared" si="1"/>
        <v>42</v>
      </c>
    </row>
    <row r="39" spans="1:47" s="5" customFormat="1" ht="13.5" customHeight="1">
      <c r="A39" s="61"/>
      <c r="B39" s="67"/>
      <c r="C39" s="7" t="s">
        <v>16</v>
      </c>
      <c r="D39" s="26"/>
      <c r="E39" s="26"/>
      <c r="F39" s="53"/>
      <c r="G39" s="26"/>
      <c r="H39" s="26"/>
      <c r="I39" s="26"/>
      <c r="J39" s="53"/>
      <c r="K39" s="26"/>
      <c r="L39" s="26"/>
      <c r="M39" s="26"/>
      <c r="N39" s="53"/>
      <c r="O39" s="26"/>
      <c r="P39" s="26"/>
      <c r="Q39" s="26"/>
      <c r="R39" s="53"/>
      <c r="S39" s="26"/>
      <c r="T39" s="50"/>
      <c r="U39" s="48"/>
      <c r="V39" s="48"/>
      <c r="W39" s="26">
        <v>2</v>
      </c>
      <c r="X39" s="26">
        <v>1</v>
      </c>
      <c r="Y39" s="53"/>
      <c r="Z39" s="53"/>
      <c r="AA39" s="53"/>
      <c r="AB39" s="53"/>
      <c r="AC39" s="26">
        <v>2</v>
      </c>
      <c r="AD39" s="26">
        <v>1</v>
      </c>
      <c r="AE39" s="26">
        <v>2</v>
      </c>
      <c r="AF39" s="26">
        <v>1</v>
      </c>
      <c r="AG39" s="26">
        <v>2</v>
      </c>
      <c r="AH39" s="26">
        <v>1</v>
      </c>
      <c r="AI39" s="26">
        <v>2</v>
      </c>
      <c r="AJ39" s="26">
        <v>1</v>
      </c>
      <c r="AK39" s="26">
        <v>2</v>
      </c>
      <c r="AL39" s="26">
        <v>1</v>
      </c>
      <c r="AM39" s="26">
        <v>2</v>
      </c>
      <c r="AN39" s="26">
        <v>1</v>
      </c>
      <c r="AO39" s="54"/>
      <c r="AP39" s="54"/>
      <c r="AQ39" s="54"/>
      <c r="AR39" s="54"/>
      <c r="AS39" s="54"/>
      <c r="AT39" s="54"/>
      <c r="AU39" s="21">
        <f t="shared" si="1"/>
        <v>21</v>
      </c>
    </row>
    <row r="40" spans="1:47" s="5" customFormat="1" ht="13.5" customHeight="1">
      <c r="A40" s="87" t="s">
        <v>22</v>
      </c>
      <c r="B40" s="91" t="s">
        <v>30</v>
      </c>
      <c r="C40" s="8" t="s">
        <v>15</v>
      </c>
      <c r="D40" s="9">
        <f>D42</f>
        <v>30</v>
      </c>
      <c r="E40" s="9">
        <f aca="true" t="shared" si="3" ref="E40:S40">E42</f>
        <v>30</v>
      </c>
      <c r="F40" s="105">
        <f t="shared" si="3"/>
        <v>36</v>
      </c>
      <c r="G40" s="9">
        <f>G42</f>
        <v>30</v>
      </c>
      <c r="H40" s="9">
        <f>H42</f>
        <v>30</v>
      </c>
      <c r="I40" s="9">
        <f t="shared" si="3"/>
        <v>30</v>
      </c>
      <c r="J40" s="105">
        <f t="shared" si="3"/>
        <v>36</v>
      </c>
      <c r="K40" s="9">
        <f t="shared" si="3"/>
        <v>30</v>
      </c>
      <c r="L40" s="9">
        <f t="shared" si="3"/>
        <v>30</v>
      </c>
      <c r="M40" s="9">
        <f t="shared" si="3"/>
        <v>30</v>
      </c>
      <c r="N40" s="105">
        <f t="shared" si="3"/>
        <v>36</v>
      </c>
      <c r="O40" s="9">
        <f>O42</f>
        <v>30</v>
      </c>
      <c r="P40" s="9">
        <f t="shared" si="3"/>
        <v>30</v>
      </c>
      <c r="Q40" s="9">
        <f t="shared" si="3"/>
        <v>30</v>
      </c>
      <c r="R40" s="53">
        <f>R42</f>
        <v>36</v>
      </c>
      <c r="S40" s="9">
        <f t="shared" si="3"/>
        <v>30</v>
      </c>
      <c r="T40" s="51"/>
      <c r="U40" s="48"/>
      <c r="V40" s="48"/>
      <c r="W40" s="9">
        <f>W42</f>
        <v>0</v>
      </c>
      <c r="X40" s="9">
        <f>X42</f>
        <v>0</v>
      </c>
      <c r="Y40" s="53"/>
      <c r="Z40" s="53"/>
      <c r="AA40" s="53"/>
      <c r="AB40" s="53"/>
      <c r="AC40" s="9">
        <f aca="true" t="shared" si="4" ref="AC40:AN41">AC42</f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t="shared" si="4"/>
        <v>0</v>
      </c>
      <c r="AM40" s="9">
        <f t="shared" si="4"/>
        <v>0</v>
      </c>
      <c r="AN40" s="9">
        <f t="shared" si="4"/>
        <v>0</v>
      </c>
      <c r="AO40" s="55"/>
      <c r="AP40" s="54"/>
      <c r="AQ40" s="54"/>
      <c r="AR40" s="55"/>
      <c r="AS40" s="55"/>
      <c r="AT40" s="55"/>
      <c r="AU40" s="21">
        <f t="shared" si="1"/>
        <v>504</v>
      </c>
    </row>
    <row r="41" spans="1:47" s="5" customFormat="1" ht="13.5" customHeight="1">
      <c r="A41" s="88"/>
      <c r="B41" s="92"/>
      <c r="C41" s="8" t="s">
        <v>16</v>
      </c>
      <c r="D41" s="9">
        <f aca="true" t="shared" si="5" ref="D41:S41">D43</f>
        <v>15</v>
      </c>
      <c r="E41" s="9">
        <f t="shared" si="5"/>
        <v>15</v>
      </c>
      <c r="F41" s="105">
        <f t="shared" si="5"/>
        <v>0</v>
      </c>
      <c r="G41" s="9">
        <f>G43</f>
        <v>15</v>
      </c>
      <c r="H41" s="9">
        <f>H43</f>
        <v>15</v>
      </c>
      <c r="I41" s="9">
        <f t="shared" si="5"/>
        <v>15</v>
      </c>
      <c r="J41" s="105">
        <f t="shared" si="5"/>
        <v>0</v>
      </c>
      <c r="K41" s="9">
        <f t="shared" si="5"/>
        <v>15</v>
      </c>
      <c r="L41" s="9">
        <f t="shared" si="5"/>
        <v>15</v>
      </c>
      <c r="M41" s="9">
        <f t="shared" si="5"/>
        <v>15</v>
      </c>
      <c r="N41" s="105">
        <f t="shared" si="5"/>
        <v>0</v>
      </c>
      <c r="O41" s="9">
        <f>O43</f>
        <v>15</v>
      </c>
      <c r="P41" s="9">
        <f t="shared" si="5"/>
        <v>15</v>
      </c>
      <c r="Q41" s="9">
        <f t="shared" si="5"/>
        <v>15</v>
      </c>
      <c r="R41" s="53">
        <f>R43</f>
        <v>0</v>
      </c>
      <c r="S41" s="9">
        <f t="shared" si="5"/>
        <v>15</v>
      </c>
      <c r="T41" s="51"/>
      <c r="U41" s="48"/>
      <c r="V41" s="48"/>
      <c r="W41" s="9">
        <f>W43</f>
        <v>0</v>
      </c>
      <c r="X41" s="9">
        <f>X43</f>
        <v>0</v>
      </c>
      <c r="Y41" s="53"/>
      <c r="Z41" s="53"/>
      <c r="AA41" s="53"/>
      <c r="AB41" s="53"/>
      <c r="AC41" s="9">
        <f t="shared" si="4"/>
        <v>0</v>
      </c>
      <c r="AD41" s="9">
        <f t="shared" si="4"/>
        <v>0</v>
      </c>
      <c r="AE41" s="9">
        <f t="shared" si="4"/>
        <v>0</v>
      </c>
      <c r="AF41" s="9">
        <f t="shared" si="4"/>
        <v>0</v>
      </c>
      <c r="AG41" s="9">
        <f t="shared" si="4"/>
        <v>0</v>
      </c>
      <c r="AH41" s="9">
        <f t="shared" si="4"/>
        <v>0</v>
      </c>
      <c r="AI41" s="9">
        <f t="shared" si="4"/>
        <v>0</v>
      </c>
      <c r="AJ41" s="9">
        <f t="shared" si="4"/>
        <v>0</v>
      </c>
      <c r="AK41" s="9">
        <f t="shared" si="4"/>
        <v>0</v>
      </c>
      <c r="AL41" s="9">
        <f t="shared" si="4"/>
        <v>0</v>
      </c>
      <c r="AM41" s="9">
        <f t="shared" si="4"/>
        <v>0</v>
      </c>
      <c r="AN41" s="9">
        <f t="shared" si="4"/>
        <v>0</v>
      </c>
      <c r="AO41" s="55"/>
      <c r="AP41" s="54"/>
      <c r="AQ41" s="54"/>
      <c r="AR41" s="55"/>
      <c r="AS41" s="55"/>
      <c r="AT41" s="55"/>
      <c r="AU41" s="21">
        <f t="shared" si="1"/>
        <v>180</v>
      </c>
    </row>
    <row r="42" spans="1:47" s="14" customFormat="1" ht="20.25" customHeight="1">
      <c r="A42" s="30" t="s">
        <v>23</v>
      </c>
      <c r="B42" s="79" t="s">
        <v>82</v>
      </c>
      <c r="C42" s="31" t="s">
        <v>15</v>
      </c>
      <c r="D42" s="32">
        <f>D44+D60</f>
        <v>30</v>
      </c>
      <c r="E42" s="32">
        <f aca="true" t="shared" si="6" ref="E42:S42">E44+E60</f>
        <v>30</v>
      </c>
      <c r="F42" s="105">
        <f t="shared" si="6"/>
        <v>36</v>
      </c>
      <c r="G42" s="32">
        <f>G44+G60</f>
        <v>30</v>
      </c>
      <c r="H42" s="32">
        <f>H44+H60</f>
        <v>30</v>
      </c>
      <c r="I42" s="32">
        <f t="shared" si="6"/>
        <v>30</v>
      </c>
      <c r="J42" s="105">
        <f t="shared" si="6"/>
        <v>36</v>
      </c>
      <c r="K42" s="32">
        <f t="shared" si="6"/>
        <v>30</v>
      </c>
      <c r="L42" s="32">
        <f t="shared" si="6"/>
        <v>30</v>
      </c>
      <c r="M42" s="32">
        <f t="shared" si="6"/>
        <v>30</v>
      </c>
      <c r="N42" s="105">
        <f t="shared" si="6"/>
        <v>36</v>
      </c>
      <c r="O42" s="32">
        <f>O44+O60</f>
        <v>30</v>
      </c>
      <c r="P42" s="32">
        <f t="shared" si="6"/>
        <v>30</v>
      </c>
      <c r="Q42" s="32">
        <f t="shared" si="6"/>
        <v>30</v>
      </c>
      <c r="R42" s="53">
        <f>R44+R60</f>
        <v>36</v>
      </c>
      <c r="S42" s="32">
        <f t="shared" si="6"/>
        <v>30</v>
      </c>
      <c r="T42" s="49"/>
      <c r="U42" s="48"/>
      <c r="V42" s="48"/>
      <c r="W42" s="32">
        <f>W44+W60</f>
        <v>0</v>
      </c>
      <c r="X42" s="32">
        <f>X44+X60</f>
        <v>0</v>
      </c>
      <c r="Y42" s="53"/>
      <c r="Z42" s="53"/>
      <c r="AA42" s="53"/>
      <c r="AB42" s="53"/>
      <c r="AC42" s="32">
        <f aca="true" t="shared" si="7" ref="AC42:AN42">AC44+AC60</f>
        <v>0</v>
      </c>
      <c r="AD42" s="32">
        <f t="shared" si="7"/>
        <v>0</v>
      </c>
      <c r="AE42" s="32">
        <f t="shared" si="7"/>
        <v>0</v>
      </c>
      <c r="AF42" s="32">
        <f t="shared" si="7"/>
        <v>0</v>
      </c>
      <c r="AG42" s="32">
        <f t="shared" si="7"/>
        <v>0</v>
      </c>
      <c r="AH42" s="32">
        <f t="shared" si="7"/>
        <v>0</v>
      </c>
      <c r="AI42" s="32">
        <f t="shared" si="7"/>
        <v>0</v>
      </c>
      <c r="AJ42" s="32">
        <f t="shared" si="7"/>
        <v>0</v>
      </c>
      <c r="AK42" s="32">
        <f t="shared" si="7"/>
        <v>0</v>
      </c>
      <c r="AL42" s="32">
        <f t="shared" si="7"/>
        <v>0</v>
      </c>
      <c r="AM42" s="32">
        <f t="shared" si="7"/>
        <v>0</v>
      </c>
      <c r="AN42" s="32">
        <f t="shared" si="7"/>
        <v>0</v>
      </c>
      <c r="AO42" s="55"/>
      <c r="AP42" s="54"/>
      <c r="AQ42" s="54"/>
      <c r="AR42" s="55"/>
      <c r="AS42" s="55"/>
      <c r="AT42" s="55"/>
      <c r="AU42" s="21">
        <f t="shared" si="1"/>
        <v>504</v>
      </c>
    </row>
    <row r="43" spans="1:47" s="14" customFormat="1" ht="20.25" customHeight="1">
      <c r="A43" s="33"/>
      <c r="B43" s="80"/>
      <c r="C43" s="31" t="s">
        <v>16</v>
      </c>
      <c r="D43" s="32">
        <f>D45</f>
        <v>15</v>
      </c>
      <c r="E43" s="32">
        <f aca="true" t="shared" si="8" ref="E43:S43">E45</f>
        <v>15</v>
      </c>
      <c r="F43" s="105">
        <f t="shared" si="8"/>
        <v>0</v>
      </c>
      <c r="G43" s="32">
        <f>G45</f>
        <v>15</v>
      </c>
      <c r="H43" s="32">
        <f>H45</f>
        <v>15</v>
      </c>
      <c r="I43" s="32">
        <f t="shared" si="8"/>
        <v>15</v>
      </c>
      <c r="J43" s="105">
        <f t="shared" si="8"/>
        <v>0</v>
      </c>
      <c r="K43" s="32">
        <f t="shared" si="8"/>
        <v>15</v>
      </c>
      <c r="L43" s="32">
        <f t="shared" si="8"/>
        <v>15</v>
      </c>
      <c r="M43" s="32">
        <f t="shared" si="8"/>
        <v>15</v>
      </c>
      <c r="N43" s="105">
        <f t="shared" si="8"/>
        <v>0</v>
      </c>
      <c r="O43" s="32">
        <f>O45</f>
        <v>15</v>
      </c>
      <c r="P43" s="32">
        <f t="shared" si="8"/>
        <v>15</v>
      </c>
      <c r="Q43" s="32">
        <f t="shared" si="8"/>
        <v>15</v>
      </c>
      <c r="R43" s="53">
        <f>R45</f>
        <v>0</v>
      </c>
      <c r="S43" s="32">
        <f t="shared" si="8"/>
        <v>15</v>
      </c>
      <c r="T43" s="49"/>
      <c r="U43" s="48"/>
      <c r="V43" s="48"/>
      <c r="W43" s="32">
        <f>W45</f>
        <v>0</v>
      </c>
      <c r="X43" s="32">
        <f>X45</f>
        <v>0</v>
      </c>
      <c r="Y43" s="53"/>
      <c r="Z43" s="53"/>
      <c r="AA43" s="53"/>
      <c r="AB43" s="53"/>
      <c r="AC43" s="32">
        <f aca="true" t="shared" si="9" ref="AC43:AN43">AC45</f>
        <v>0</v>
      </c>
      <c r="AD43" s="32">
        <f t="shared" si="9"/>
        <v>0</v>
      </c>
      <c r="AE43" s="32">
        <f t="shared" si="9"/>
        <v>0</v>
      </c>
      <c r="AF43" s="32">
        <f t="shared" si="9"/>
        <v>0</v>
      </c>
      <c r="AG43" s="32">
        <f t="shared" si="9"/>
        <v>0</v>
      </c>
      <c r="AH43" s="32">
        <f t="shared" si="9"/>
        <v>0</v>
      </c>
      <c r="AI43" s="32">
        <f t="shared" si="9"/>
        <v>0</v>
      </c>
      <c r="AJ43" s="32">
        <f t="shared" si="9"/>
        <v>0</v>
      </c>
      <c r="AK43" s="32">
        <f t="shared" si="9"/>
        <v>0</v>
      </c>
      <c r="AL43" s="32">
        <f t="shared" si="9"/>
        <v>0</v>
      </c>
      <c r="AM43" s="32">
        <f t="shared" si="9"/>
        <v>0</v>
      </c>
      <c r="AN43" s="32">
        <f t="shared" si="9"/>
        <v>0</v>
      </c>
      <c r="AO43" s="55"/>
      <c r="AP43" s="55"/>
      <c r="AQ43" s="55"/>
      <c r="AR43" s="55"/>
      <c r="AS43" s="55"/>
      <c r="AT43" s="55"/>
      <c r="AU43" s="21">
        <f t="shared" si="1"/>
        <v>180</v>
      </c>
    </row>
    <row r="44" spans="1:47" s="5" customFormat="1" ht="12.75" customHeight="1">
      <c r="A44" s="29" t="s">
        <v>24</v>
      </c>
      <c r="B44" s="94" t="s">
        <v>83</v>
      </c>
      <c r="C44" s="34" t="s">
        <v>15</v>
      </c>
      <c r="D44" s="20">
        <f>D46+D48+D50+D52+D54+D58+D56</f>
        <v>30</v>
      </c>
      <c r="E44" s="20">
        <f aca="true" t="shared" si="10" ref="E44:AN44">E46+E48+E50+E52+E54+E58+E56</f>
        <v>30</v>
      </c>
      <c r="F44" s="105">
        <f t="shared" si="10"/>
        <v>0</v>
      </c>
      <c r="G44" s="20">
        <f>G46+G48+G50+G52+G54+G58+G56</f>
        <v>30</v>
      </c>
      <c r="H44" s="20">
        <f>H46+H48+H50+H52+H54+H58+H56</f>
        <v>30</v>
      </c>
      <c r="I44" s="20">
        <f t="shared" si="10"/>
        <v>30</v>
      </c>
      <c r="J44" s="105">
        <f t="shared" si="10"/>
        <v>0</v>
      </c>
      <c r="K44" s="20">
        <f t="shared" si="10"/>
        <v>30</v>
      </c>
      <c r="L44" s="20">
        <f t="shared" si="10"/>
        <v>30</v>
      </c>
      <c r="M44" s="20">
        <f t="shared" si="10"/>
        <v>30</v>
      </c>
      <c r="N44" s="105">
        <f t="shared" si="10"/>
        <v>0</v>
      </c>
      <c r="O44" s="20">
        <f>O46+O48+O50+O52+O54+O58+O56</f>
        <v>30</v>
      </c>
      <c r="P44" s="20">
        <f t="shared" si="10"/>
        <v>30</v>
      </c>
      <c r="Q44" s="20">
        <f t="shared" si="10"/>
        <v>30</v>
      </c>
      <c r="R44" s="53">
        <f>R46+R48+R50+R52+R54+R58+R56</f>
        <v>0</v>
      </c>
      <c r="S44" s="20">
        <f t="shared" si="10"/>
        <v>30</v>
      </c>
      <c r="T44" s="49">
        <f t="shared" si="10"/>
        <v>0</v>
      </c>
      <c r="U44" s="48">
        <f t="shared" si="10"/>
        <v>0</v>
      </c>
      <c r="V44" s="48">
        <f t="shared" si="10"/>
        <v>0</v>
      </c>
      <c r="W44" s="20">
        <f t="shared" si="10"/>
        <v>0</v>
      </c>
      <c r="X44" s="20">
        <f t="shared" si="10"/>
        <v>0</v>
      </c>
      <c r="Y44" s="53">
        <f t="shared" si="10"/>
        <v>0</v>
      </c>
      <c r="Z44" s="53">
        <f t="shared" si="10"/>
        <v>0</v>
      </c>
      <c r="AA44" s="53">
        <f t="shared" si="10"/>
        <v>0</v>
      </c>
      <c r="AB44" s="53">
        <f t="shared" si="10"/>
        <v>0</v>
      </c>
      <c r="AC44" s="20">
        <f t="shared" si="10"/>
        <v>0</v>
      </c>
      <c r="AD44" s="20">
        <f t="shared" si="10"/>
        <v>0</v>
      </c>
      <c r="AE44" s="20">
        <f t="shared" si="10"/>
        <v>0</v>
      </c>
      <c r="AF44" s="20">
        <f t="shared" si="10"/>
        <v>0</v>
      </c>
      <c r="AG44" s="20">
        <f t="shared" si="10"/>
        <v>0</v>
      </c>
      <c r="AH44" s="20">
        <f t="shared" si="10"/>
        <v>0</v>
      </c>
      <c r="AI44" s="20">
        <f t="shared" si="10"/>
        <v>0</v>
      </c>
      <c r="AJ44" s="20">
        <f t="shared" si="10"/>
        <v>0</v>
      </c>
      <c r="AK44" s="20">
        <f t="shared" si="10"/>
        <v>0</v>
      </c>
      <c r="AL44" s="20">
        <f t="shared" si="10"/>
        <v>0</v>
      </c>
      <c r="AM44" s="20">
        <f t="shared" si="10"/>
        <v>0</v>
      </c>
      <c r="AN44" s="20">
        <f t="shared" si="10"/>
        <v>0</v>
      </c>
      <c r="AO44" s="55"/>
      <c r="AP44" s="55"/>
      <c r="AQ44" s="55"/>
      <c r="AR44" s="55"/>
      <c r="AS44" s="55"/>
      <c r="AT44" s="55"/>
      <c r="AU44" s="21">
        <f t="shared" si="1"/>
        <v>360</v>
      </c>
    </row>
    <row r="45" spans="1:47" s="5" customFormat="1" ht="18" customHeight="1">
      <c r="A45" s="29"/>
      <c r="B45" s="95"/>
      <c r="C45" s="35" t="s">
        <v>16</v>
      </c>
      <c r="D45" s="20">
        <f>D47+D49+D51+D53+D55+D59+D57</f>
        <v>15</v>
      </c>
      <c r="E45" s="20">
        <f aca="true" t="shared" si="11" ref="E45:AN45">E47+E49+E51+E53+E55+E59+E57</f>
        <v>15</v>
      </c>
      <c r="F45" s="105">
        <f t="shared" si="11"/>
        <v>0</v>
      </c>
      <c r="G45" s="20">
        <f>G47+G49+G51+G53+G55+G59+G57</f>
        <v>15</v>
      </c>
      <c r="H45" s="20">
        <f>H47+H49+H51+H53+H55+H59+H57</f>
        <v>15</v>
      </c>
      <c r="I45" s="20">
        <f t="shared" si="11"/>
        <v>15</v>
      </c>
      <c r="J45" s="105">
        <f t="shared" si="11"/>
        <v>0</v>
      </c>
      <c r="K45" s="20">
        <f t="shared" si="11"/>
        <v>15</v>
      </c>
      <c r="L45" s="20">
        <f t="shared" si="11"/>
        <v>15</v>
      </c>
      <c r="M45" s="20">
        <f t="shared" si="11"/>
        <v>15</v>
      </c>
      <c r="N45" s="105">
        <f t="shared" si="11"/>
        <v>0</v>
      </c>
      <c r="O45" s="20">
        <f>O47+O49+O51+O53+O55+O59+O57</f>
        <v>15</v>
      </c>
      <c r="P45" s="20">
        <f t="shared" si="11"/>
        <v>15</v>
      </c>
      <c r="Q45" s="20">
        <f t="shared" si="11"/>
        <v>15</v>
      </c>
      <c r="R45" s="53">
        <f>R47+R49+R51+R53+R55+R59+R57</f>
        <v>0</v>
      </c>
      <c r="S45" s="20">
        <f t="shared" si="11"/>
        <v>15</v>
      </c>
      <c r="T45" s="49">
        <f t="shared" si="11"/>
        <v>0</v>
      </c>
      <c r="U45" s="48">
        <f t="shared" si="11"/>
        <v>0</v>
      </c>
      <c r="V45" s="48">
        <f t="shared" si="11"/>
        <v>0</v>
      </c>
      <c r="W45" s="20">
        <f t="shared" si="11"/>
        <v>0</v>
      </c>
      <c r="X45" s="20">
        <f t="shared" si="11"/>
        <v>0</v>
      </c>
      <c r="Y45" s="53">
        <f t="shared" si="11"/>
        <v>0</v>
      </c>
      <c r="Z45" s="53">
        <f t="shared" si="11"/>
        <v>0</v>
      </c>
      <c r="AA45" s="53">
        <f t="shared" si="11"/>
        <v>0</v>
      </c>
      <c r="AB45" s="53">
        <f t="shared" si="11"/>
        <v>0</v>
      </c>
      <c r="AC45" s="20">
        <f t="shared" si="11"/>
        <v>0</v>
      </c>
      <c r="AD45" s="20">
        <f t="shared" si="11"/>
        <v>0</v>
      </c>
      <c r="AE45" s="20">
        <f t="shared" si="11"/>
        <v>0</v>
      </c>
      <c r="AF45" s="20">
        <f t="shared" si="11"/>
        <v>0</v>
      </c>
      <c r="AG45" s="20">
        <f t="shared" si="11"/>
        <v>0</v>
      </c>
      <c r="AH45" s="20">
        <f t="shared" si="11"/>
        <v>0</v>
      </c>
      <c r="AI45" s="20">
        <f t="shared" si="11"/>
        <v>0</v>
      </c>
      <c r="AJ45" s="20">
        <f t="shared" si="11"/>
        <v>0</v>
      </c>
      <c r="AK45" s="20">
        <f t="shared" si="11"/>
        <v>0</v>
      </c>
      <c r="AL45" s="20">
        <f t="shared" si="11"/>
        <v>0</v>
      </c>
      <c r="AM45" s="20">
        <f t="shared" si="11"/>
        <v>0</v>
      </c>
      <c r="AN45" s="20">
        <f t="shared" si="11"/>
        <v>0</v>
      </c>
      <c r="AO45" s="55"/>
      <c r="AP45" s="55"/>
      <c r="AQ45" s="55"/>
      <c r="AR45" s="55"/>
      <c r="AS45" s="55"/>
      <c r="AT45" s="55"/>
      <c r="AU45" s="21">
        <f t="shared" si="1"/>
        <v>180</v>
      </c>
    </row>
    <row r="46" spans="1:47" s="5" customFormat="1" ht="18" customHeight="1">
      <c r="A46" s="75" t="s">
        <v>40</v>
      </c>
      <c r="B46" s="77" t="s">
        <v>84</v>
      </c>
      <c r="C46" s="10" t="s">
        <v>15</v>
      </c>
      <c r="D46" s="15">
        <v>6</v>
      </c>
      <c r="E46" s="15">
        <v>6</v>
      </c>
      <c r="F46" s="107"/>
      <c r="G46" s="15">
        <v>6</v>
      </c>
      <c r="H46" s="15">
        <v>6</v>
      </c>
      <c r="I46" s="15">
        <v>6</v>
      </c>
      <c r="J46" s="107"/>
      <c r="K46" s="15">
        <v>6</v>
      </c>
      <c r="L46" s="15">
        <v>6</v>
      </c>
      <c r="M46" s="15">
        <v>6</v>
      </c>
      <c r="N46" s="107"/>
      <c r="O46" s="15">
        <v>6</v>
      </c>
      <c r="P46" s="15">
        <v>6</v>
      </c>
      <c r="Q46" s="15">
        <v>6</v>
      </c>
      <c r="R46" s="53"/>
      <c r="S46" s="15">
        <v>6</v>
      </c>
      <c r="T46" s="52"/>
      <c r="U46" s="48"/>
      <c r="V46" s="48"/>
      <c r="W46" s="15"/>
      <c r="X46" s="15"/>
      <c r="Y46" s="53"/>
      <c r="Z46" s="53"/>
      <c r="AA46" s="53"/>
      <c r="AB46" s="53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3"/>
      <c r="AO46" s="55"/>
      <c r="AP46" s="55"/>
      <c r="AQ46" s="55"/>
      <c r="AR46" s="55"/>
      <c r="AS46" s="55"/>
      <c r="AT46" s="54"/>
      <c r="AU46" s="21">
        <f t="shared" si="1"/>
        <v>72</v>
      </c>
    </row>
    <row r="47" spans="1:47" s="5" customFormat="1" ht="18" customHeight="1">
      <c r="A47" s="76"/>
      <c r="B47" s="78"/>
      <c r="C47" s="7" t="s">
        <v>16</v>
      </c>
      <c r="D47" s="15">
        <v>3</v>
      </c>
      <c r="E47" s="15">
        <v>3</v>
      </c>
      <c r="F47" s="107"/>
      <c r="G47" s="15">
        <v>3</v>
      </c>
      <c r="H47" s="15">
        <v>3</v>
      </c>
      <c r="I47" s="15">
        <v>3</v>
      </c>
      <c r="J47" s="107"/>
      <c r="K47" s="15">
        <v>3</v>
      </c>
      <c r="L47" s="15">
        <v>3</v>
      </c>
      <c r="M47" s="15">
        <v>3</v>
      </c>
      <c r="N47" s="107"/>
      <c r="O47" s="15">
        <v>3</v>
      </c>
      <c r="P47" s="15">
        <v>3</v>
      </c>
      <c r="Q47" s="15">
        <v>3</v>
      </c>
      <c r="R47" s="53"/>
      <c r="S47" s="15">
        <v>3</v>
      </c>
      <c r="T47" s="49"/>
      <c r="U47" s="48"/>
      <c r="V47" s="48"/>
      <c r="W47" s="15"/>
      <c r="X47" s="15"/>
      <c r="Y47" s="53"/>
      <c r="Z47" s="53"/>
      <c r="AA47" s="53"/>
      <c r="AB47" s="53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3"/>
      <c r="AO47" s="55"/>
      <c r="AP47" s="55"/>
      <c r="AQ47" s="55"/>
      <c r="AR47" s="55"/>
      <c r="AS47" s="55"/>
      <c r="AT47" s="54"/>
      <c r="AU47" s="21">
        <f t="shared" si="1"/>
        <v>36</v>
      </c>
    </row>
    <row r="48" spans="1:47" s="5" customFormat="1" ht="18" customHeight="1">
      <c r="A48" s="75" t="s">
        <v>35</v>
      </c>
      <c r="B48" s="77" t="s">
        <v>85</v>
      </c>
      <c r="C48" s="10" t="s">
        <v>15</v>
      </c>
      <c r="D48" s="15">
        <v>6</v>
      </c>
      <c r="E48" s="15">
        <v>6</v>
      </c>
      <c r="F48" s="107"/>
      <c r="G48" s="15">
        <v>6</v>
      </c>
      <c r="H48" s="15">
        <v>6</v>
      </c>
      <c r="I48" s="15">
        <v>6</v>
      </c>
      <c r="J48" s="107"/>
      <c r="K48" s="15">
        <v>6</v>
      </c>
      <c r="L48" s="15">
        <v>6</v>
      </c>
      <c r="M48" s="15">
        <v>6</v>
      </c>
      <c r="N48" s="107"/>
      <c r="O48" s="15">
        <v>6</v>
      </c>
      <c r="P48" s="15">
        <v>6</v>
      </c>
      <c r="Q48" s="15">
        <v>6</v>
      </c>
      <c r="R48" s="53"/>
      <c r="S48" s="15">
        <v>6</v>
      </c>
      <c r="T48" s="52"/>
      <c r="U48" s="48"/>
      <c r="V48" s="48"/>
      <c r="W48" s="15"/>
      <c r="X48" s="15"/>
      <c r="Y48" s="53"/>
      <c r="Z48" s="53"/>
      <c r="AA48" s="53"/>
      <c r="AB48" s="53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54"/>
      <c r="AP48" s="54"/>
      <c r="AQ48" s="54"/>
      <c r="AR48" s="54"/>
      <c r="AS48" s="54"/>
      <c r="AT48" s="54"/>
      <c r="AU48" s="21">
        <f t="shared" si="1"/>
        <v>72</v>
      </c>
    </row>
    <row r="49" spans="1:47" s="5" customFormat="1" ht="18" customHeight="1">
      <c r="A49" s="76"/>
      <c r="B49" s="78"/>
      <c r="C49" s="7" t="s">
        <v>16</v>
      </c>
      <c r="D49" s="15">
        <v>3</v>
      </c>
      <c r="E49" s="15">
        <v>3</v>
      </c>
      <c r="F49" s="107"/>
      <c r="G49" s="15">
        <v>3</v>
      </c>
      <c r="H49" s="15">
        <v>3</v>
      </c>
      <c r="I49" s="15">
        <v>3</v>
      </c>
      <c r="J49" s="107"/>
      <c r="K49" s="15">
        <v>3</v>
      </c>
      <c r="L49" s="15">
        <v>3</v>
      </c>
      <c r="M49" s="15">
        <v>3</v>
      </c>
      <c r="N49" s="107"/>
      <c r="O49" s="15">
        <v>3</v>
      </c>
      <c r="P49" s="15">
        <v>3</v>
      </c>
      <c r="Q49" s="15">
        <v>3</v>
      </c>
      <c r="R49" s="53"/>
      <c r="S49" s="15">
        <v>3</v>
      </c>
      <c r="T49" s="51"/>
      <c r="U49" s="48"/>
      <c r="V49" s="48"/>
      <c r="W49" s="15"/>
      <c r="X49" s="15"/>
      <c r="Y49" s="53"/>
      <c r="Z49" s="53"/>
      <c r="AA49" s="53"/>
      <c r="AB49" s="5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54"/>
      <c r="AP49" s="54"/>
      <c r="AQ49" s="54"/>
      <c r="AR49" s="54"/>
      <c r="AS49" s="54"/>
      <c r="AT49" s="54"/>
      <c r="AU49" s="21">
        <f t="shared" si="1"/>
        <v>36</v>
      </c>
    </row>
    <row r="50" spans="1:47" s="5" customFormat="1" ht="15" customHeight="1">
      <c r="A50" s="75" t="s">
        <v>37</v>
      </c>
      <c r="B50" s="77" t="s">
        <v>86</v>
      </c>
      <c r="C50" s="10" t="s">
        <v>15</v>
      </c>
      <c r="D50" s="15">
        <v>6</v>
      </c>
      <c r="E50" s="15">
        <v>6</v>
      </c>
      <c r="F50" s="107"/>
      <c r="G50" s="15">
        <v>6</v>
      </c>
      <c r="H50" s="15">
        <v>6</v>
      </c>
      <c r="I50" s="15">
        <v>6</v>
      </c>
      <c r="J50" s="107"/>
      <c r="K50" s="15">
        <v>6</v>
      </c>
      <c r="L50" s="15">
        <v>6</v>
      </c>
      <c r="M50" s="15">
        <v>6</v>
      </c>
      <c r="N50" s="107"/>
      <c r="O50" s="15">
        <v>6</v>
      </c>
      <c r="P50" s="15">
        <v>6</v>
      </c>
      <c r="Q50" s="15">
        <v>6</v>
      </c>
      <c r="R50" s="53"/>
      <c r="S50" s="15">
        <v>6</v>
      </c>
      <c r="T50" s="51"/>
      <c r="U50" s="48"/>
      <c r="V50" s="48"/>
      <c r="W50" s="15"/>
      <c r="X50" s="15"/>
      <c r="Y50" s="53"/>
      <c r="Z50" s="53"/>
      <c r="AA50" s="53"/>
      <c r="AB50" s="53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54"/>
      <c r="AP50" s="54"/>
      <c r="AQ50" s="54"/>
      <c r="AR50" s="54"/>
      <c r="AS50" s="54"/>
      <c r="AT50" s="54"/>
      <c r="AU50" s="21">
        <f t="shared" si="1"/>
        <v>72</v>
      </c>
    </row>
    <row r="51" spans="1:47" s="5" customFormat="1" ht="15.75" customHeight="1">
      <c r="A51" s="76"/>
      <c r="B51" s="78"/>
      <c r="C51" s="7" t="s">
        <v>16</v>
      </c>
      <c r="D51" s="15">
        <v>3</v>
      </c>
      <c r="E51" s="15">
        <v>3</v>
      </c>
      <c r="F51" s="107"/>
      <c r="G51" s="15">
        <v>3</v>
      </c>
      <c r="H51" s="15">
        <v>3</v>
      </c>
      <c r="I51" s="15">
        <v>3</v>
      </c>
      <c r="J51" s="107"/>
      <c r="K51" s="15">
        <v>3</v>
      </c>
      <c r="L51" s="15">
        <v>3</v>
      </c>
      <c r="M51" s="15">
        <v>3</v>
      </c>
      <c r="N51" s="107"/>
      <c r="O51" s="15">
        <v>3</v>
      </c>
      <c r="P51" s="15">
        <v>3</v>
      </c>
      <c r="Q51" s="15">
        <v>3</v>
      </c>
      <c r="R51" s="53"/>
      <c r="S51" s="15">
        <v>3</v>
      </c>
      <c r="T51" s="51"/>
      <c r="U51" s="48"/>
      <c r="V51" s="48"/>
      <c r="W51" s="15"/>
      <c r="X51" s="15"/>
      <c r="Y51" s="53"/>
      <c r="Z51" s="53"/>
      <c r="AA51" s="53"/>
      <c r="AB51" s="53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54"/>
      <c r="AP51" s="54"/>
      <c r="AQ51" s="54"/>
      <c r="AR51" s="54"/>
      <c r="AS51" s="54"/>
      <c r="AT51" s="54"/>
      <c r="AU51" s="21">
        <f t="shared" si="1"/>
        <v>36</v>
      </c>
    </row>
    <row r="52" spans="1:47" s="5" customFormat="1" ht="15.75" customHeight="1">
      <c r="A52" s="75" t="s">
        <v>43</v>
      </c>
      <c r="B52" s="77" t="s">
        <v>87</v>
      </c>
      <c r="C52" s="10" t="s">
        <v>15</v>
      </c>
      <c r="D52" s="15">
        <v>6</v>
      </c>
      <c r="E52" s="15">
        <v>6</v>
      </c>
      <c r="F52" s="107"/>
      <c r="G52" s="15">
        <v>6</v>
      </c>
      <c r="H52" s="15">
        <v>6</v>
      </c>
      <c r="I52" s="15">
        <v>6</v>
      </c>
      <c r="J52" s="107"/>
      <c r="K52" s="15">
        <v>6</v>
      </c>
      <c r="L52" s="15">
        <v>6</v>
      </c>
      <c r="M52" s="15">
        <v>6</v>
      </c>
      <c r="N52" s="107"/>
      <c r="O52" s="15">
        <v>6</v>
      </c>
      <c r="P52" s="15">
        <v>6</v>
      </c>
      <c r="Q52" s="15">
        <v>6</v>
      </c>
      <c r="R52" s="53"/>
      <c r="S52" s="15">
        <v>6</v>
      </c>
      <c r="T52" s="51"/>
      <c r="U52" s="48"/>
      <c r="V52" s="48"/>
      <c r="W52" s="15"/>
      <c r="X52" s="15"/>
      <c r="Y52" s="53"/>
      <c r="Z52" s="53"/>
      <c r="AA52" s="53"/>
      <c r="AB52" s="53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54"/>
      <c r="AP52" s="54"/>
      <c r="AQ52" s="54"/>
      <c r="AR52" s="54"/>
      <c r="AS52" s="54"/>
      <c r="AT52" s="54"/>
      <c r="AU52" s="21">
        <f t="shared" si="1"/>
        <v>72</v>
      </c>
    </row>
    <row r="53" spans="1:47" s="5" customFormat="1" ht="15.75" customHeight="1">
      <c r="A53" s="76"/>
      <c r="B53" s="78"/>
      <c r="C53" s="7" t="s">
        <v>16</v>
      </c>
      <c r="D53" s="15">
        <v>3</v>
      </c>
      <c r="E53" s="15">
        <v>3</v>
      </c>
      <c r="F53" s="107"/>
      <c r="G53" s="15">
        <v>3</v>
      </c>
      <c r="H53" s="15">
        <v>3</v>
      </c>
      <c r="I53" s="15">
        <v>3</v>
      </c>
      <c r="J53" s="107"/>
      <c r="K53" s="15">
        <v>3</v>
      </c>
      <c r="L53" s="15">
        <v>3</v>
      </c>
      <c r="M53" s="15">
        <v>3</v>
      </c>
      <c r="N53" s="107"/>
      <c r="O53" s="15">
        <v>3</v>
      </c>
      <c r="P53" s="15">
        <v>3</v>
      </c>
      <c r="Q53" s="15">
        <v>3</v>
      </c>
      <c r="R53" s="53"/>
      <c r="S53" s="15">
        <v>3</v>
      </c>
      <c r="T53" s="51"/>
      <c r="U53" s="48"/>
      <c r="V53" s="48"/>
      <c r="W53" s="15"/>
      <c r="X53" s="15"/>
      <c r="Y53" s="53"/>
      <c r="Z53" s="53"/>
      <c r="AA53" s="53"/>
      <c r="AB53" s="53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54"/>
      <c r="AP53" s="54"/>
      <c r="AQ53" s="54"/>
      <c r="AR53" s="54"/>
      <c r="AS53" s="54"/>
      <c r="AT53" s="54"/>
      <c r="AU53" s="21">
        <f t="shared" si="1"/>
        <v>36</v>
      </c>
    </row>
    <row r="54" spans="1:47" s="5" customFormat="1" ht="15.75" customHeight="1">
      <c r="A54" s="75" t="s">
        <v>44</v>
      </c>
      <c r="B54" s="77" t="s">
        <v>88</v>
      </c>
      <c r="C54" s="10" t="s">
        <v>15</v>
      </c>
      <c r="D54" s="15">
        <v>2</v>
      </c>
      <c r="E54" s="15">
        <v>2</v>
      </c>
      <c r="F54" s="107"/>
      <c r="G54" s="15">
        <v>2</v>
      </c>
      <c r="H54" s="15">
        <v>2</v>
      </c>
      <c r="I54" s="15">
        <v>2</v>
      </c>
      <c r="J54" s="107"/>
      <c r="K54" s="15">
        <v>2</v>
      </c>
      <c r="L54" s="15">
        <v>2</v>
      </c>
      <c r="M54" s="15">
        <v>2</v>
      </c>
      <c r="N54" s="107"/>
      <c r="O54" s="15">
        <v>2</v>
      </c>
      <c r="P54" s="15">
        <v>2</v>
      </c>
      <c r="Q54" s="15">
        <v>2</v>
      </c>
      <c r="R54" s="53"/>
      <c r="S54" s="15">
        <v>2</v>
      </c>
      <c r="T54" s="51"/>
      <c r="U54" s="48"/>
      <c r="V54" s="48"/>
      <c r="W54" s="15"/>
      <c r="X54" s="15"/>
      <c r="Y54" s="53"/>
      <c r="Z54" s="53"/>
      <c r="AA54" s="53"/>
      <c r="AB54" s="53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4"/>
      <c r="AP54" s="54"/>
      <c r="AQ54" s="54"/>
      <c r="AR54" s="54"/>
      <c r="AS54" s="54"/>
      <c r="AT54" s="54"/>
      <c r="AU54" s="21">
        <f t="shared" si="1"/>
        <v>24</v>
      </c>
    </row>
    <row r="55" spans="1:47" s="5" customFormat="1" ht="15.75" customHeight="1">
      <c r="A55" s="76"/>
      <c r="B55" s="78"/>
      <c r="C55" s="7" t="s">
        <v>16</v>
      </c>
      <c r="D55" s="15">
        <v>1</v>
      </c>
      <c r="E55" s="15">
        <v>1</v>
      </c>
      <c r="F55" s="107"/>
      <c r="G55" s="15">
        <v>1</v>
      </c>
      <c r="H55" s="15">
        <v>1</v>
      </c>
      <c r="I55" s="15">
        <v>1</v>
      </c>
      <c r="J55" s="107"/>
      <c r="K55" s="15">
        <v>1</v>
      </c>
      <c r="L55" s="15">
        <v>1</v>
      </c>
      <c r="M55" s="15">
        <v>1</v>
      </c>
      <c r="N55" s="107"/>
      <c r="O55" s="15">
        <v>1</v>
      </c>
      <c r="P55" s="15">
        <v>1</v>
      </c>
      <c r="Q55" s="15">
        <v>1</v>
      </c>
      <c r="R55" s="53"/>
      <c r="S55" s="15">
        <v>1</v>
      </c>
      <c r="T55" s="51"/>
      <c r="U55" s="48"/>
      <c r="V55" s="48"/>
      <c r="W55" s="15"/>
      <c r="X55" s="15"/>
      <c r="Y55" s="53"/>
      <c r="Z55" s="53"/>
      <c r="AA55" s="53"/>
      <c r="AB55" s="53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4"/>
      <c r="AP55" s="54"/>
      <c r="AQ55" s="54"/>
      <c r="AR55" s="54"/>
      <c r="AS55" s="54"/>
      <c r="AT55" s="54"/>
      <c r="AU55" s="21">
        <f t="shared" si="1"/>
        <v>12</v>
      </c>
    </row>
    <row r="56" spans="1:47" s="5" customFormat="1" ht="15.75" customHeight="1">
      <c r="A56" s="75" t="s">
        <v>89</v>
      </c>
      <c r="B56" s="77" t="s">
        <v>91</v>
      </c>
      <c r="C56" s="10" t="s">
        <v>15</v>
      </c>
      <c r="D56" s="15">
        <v>2</v>
      </c>
      <c r="E56" s="15">
        <v>2</v>
      </c>
      <c r="F56" s="107"/>
      <c r="G56" s="15">
        <v>2</v>
      </c>
      <c r="H56" s="15">
        <v>2</v>
      </c>
      <c r="I56" s="15">
        <v>2</v>
      </c>
      <c r="J56" s="107"/>
      <c r="K56" s="15">
        <v>2</v>
      </c>
      <c r="L56" s="15">
        <v>2</v>
      </c>
      <c r="M56" s="15">
        <v>2</v>
      </c>
      <c r="N56" s="107"/>
      <c r="O56" s="15">
        <v>2</v>
      </c>
      <c r="P56" s="15">
        <v>2</v>
      </c>
      <c r="Q56" s="15">
        <v>2</v>
      </c>
      <c r="R56" s="53"/>
      <c r="S56" s="15">
        <v>2</v>
      </c>
      <c r="T56" s="51"/>
      <c r="U56" s="48"/>
      <c r="V56" s="48"/>
      <c r="W56" s="15"/>
      <c r="X56" s="15"/>
      <c r="Y56" s="53"/>
      <c r="Z56" s="53"/>
      <c r="AA56" s="53"/>
      <c r="AB56" s="53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4"/>
      <c r="AP56" s="54"/>
      <c r="AQ56" s="54"/>
      <c r="AR56" s="54"/>
      <c r="AS56" s="54"/>
      <c r="AT56" s="54"/>
      <c r="AU56" s="21">
        <f t="shared" si="1"/>
        <v>24</v>
      </c>
    </row>
    <row r="57" spans="1:47" s="5" customFormat="1" ht="15.75" customHeight="1">
      <c r="A57" s="76"/>
      <c r="B57" s="78"/>
      <c r="C57" s="7" t="s">
        <v>16</v>
      </c>
      <c r="D57" s="15">
        <v>1</v>
      </c>
      <c r="E57" s="15">
        <v>1</v>
      </c>
      <c r="F57" s="107"/>
      <c r="G57" s="15">
        <v>1</v>
      </c>
      <c r="H57" s="15">
        <v>1</v>
      </c>
      <c r="I57" s="15">
        <v>1</v>
      </c>
      <c r="J57" s="107"/>
      <c r="K57" s="15">
        <v>1</v>
      </c>
      <c r="L57" s="15">
        <v>1</v>
      </c>
      <c r="M57" s="15">
        <v>1</v>
      </c>
      <c r="N57" s="107"/>
      <c r="O57" s="15">
        <v>1</v>
      </c>
      <c r="P57" s="15">
        <v>1</v>
      </c>
      <c r="Q57" s="15">
        <v>1</v>
      </c>
      <c r="R57" s="53"/>
      <c r="S57" s="15">
        <v>1</v>
      </c>
      <c r="T57" s="51"/>
      <c r="U57" s="48"/>
      <c r="V57" s="48"/>
      <c r="W57" s="15"/>
      <c r="X57" s="15"/>
      <c r="Y57" s="53"/>
      <c r="Z57" s="53"/>
      <c r="AA57" s="53"/>
      <c r="AB57" s="53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4"/>
      <c r="AP57" s="54"/>
      <c r="AQ57" s="54"/>
      <c r="AR57" s="54"/>
      <c r="AS57" s="54"/>
      <c r="AT57" s="54"/>
      <c r="AU57" s="21">
        <f t="shared" si="1"/>
        <v>12</v>
      </c>
    </row>
    <row r="58" spans="1:47" s="5" customFormat="1" ht="15.75" customHeight="1">
      <c r="A58" s="75" t="s">
        <v>90</v>
      </c>
      <c r="B58" s="77" t="s">
        <v>92</v>
      </c>
      <c r="C58" s="10" t="s">
        <v>15</v>
      </c>
      <c r="D58" s="15">
        <v>2</v>
      </c>
      <c r="E58" s="15">
        <v>2</v>
      </c>
      <c r="F58" s="107"/>
      <c r="G58" s="15">
        <v>2</v>
      </c>
      <c r="H58" s="15">
        <v>2</v>
      </c>
      <c r="I58" s="15">
        <v>2</v>
      </c>
      <c r="J58" s="107"/>
      <c r="K58" s="15">
        <v>2</v>
      </c>
      <c r="L58" s="15">
        <v>2</v>
      </c>
      <c r="M58" s="15">
        <v>2</v>
      </c>
      <c r="N58" s="107"/>
      <c r="O58" s="15">
        <v>2</v>
      </c>
      <c r="P58" s="15">
        <v>2</v>
      </c>
      <c r="Q58" s="15">
        <v>2</v>
      </c>
      <c r="R58" s="53"/>
      <c r="S58" s="15">
        <v>2</v>
      </c>
      <c r="T58" s="51"/>
      <c r="U58" s="48"/>
      <c r="V58" s="48"/>
      <c r="W58" s="15"/>
      <c r="X58" s="15"/>
      <c r="Y58" s="53"/>
      <c r="Z58" s="53"/>
      <c r="AA58" s="53"/>
      <c r="AB58" s="53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54"/>
      <c r="AP58" s="54"/>
      <c r="AQ58" s="54"/>
      <c r="AR58" s="54"/>
      <c r="AS58" s="54"/>
      <c r="AT58" s="54"/>
      <c r="AU58" s="21">
        <f t="shared" si="1"/>
        <v>24</v>
      </c>
    </row>
    <row r="59" spans="1:47" s="5" customFormat="1" ht="15.75" customHeight="1">
      <c r="A59" s="76"/>
      <c r="B59" s="78"/>
      <c r="C59" s="7" t="s">
        <v>16</v>
      </c>
      <c r="D59" s="15">
        <v>1</v>
      </c>
      <c r="E59" s="15">
        <v>1</v>
      </c>
      <c r="F59" s="107"/>
      <c r="G59" s="15">
        <v>1</v>
      </c>
      <c r="H59" s="15">
        <v>1</v>
      </c>
      <c r="I59" s="15">
        <v>1</v>
      </c>
      <c r="J59" s="107"/>
      <c r="K59" s="15">
        <v>1</v>
      </c>
      <c r="L59" s="15">
        <v>1</v>
      </c>
      <c r="M59" s="15">
        <v>1</v>
      </c>
      <c r="N59" s="107"/>
      <c r="O59" s="15">
        <v>1</v>
      </c>
      <c r="P59" s="15">
        <v>1</v>
      </c>
      <c r="Q59" s="15">
        <v>1</v>
      </c>
      <c r="R59" s="53"/>
      <c r="S59" s="15">
        <v>1</v>
      </c>
      <c r="T59" s="51"/>
      <c r="U59" s="48"/>
      <c r="V59" s="48"/>
      <c r="W59" s="15"/>
      <c r="X59" s="15"/>
      <c r="Y59" s="53"/>
      <c r="Z59" s="53"/>
      <c r="AA59" s="53"/>
      <c r="AB59" s="53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54"/>
      <c r="AP59" s="54"/>
      <c r="AQ59" s="54"/>
      <c r="AR59" s="54"/>
      <c r="AS59" s="54"/>
      <c r="AT59" s="54"/>
      <c r="AU59" s="21">
        <f t="shared" si="1"/>
        <v>12</v>
      </c>
    </row>
    <row r="60" spans="1:47" s="5" customFormat="1" ht="33" customHeight="1">
      <c r="A60" s="41" t="s">
        <v>48</v>
      </c>
      <c r="B60" s="42" t="s">
        <v>38</v>
      </c>
      <c r="C60" s="43" t="s">
        <v>15</v>
      </c>
      <c r="D60" s="44"/>
      <c r="E60" s="44"/>
      <c r="F60" s="106">
        <v>36</v>
      </c>
      <c r="G60" s="44"/>
      <c r="H60" s="44"/>
      <c r="I60" s="44"/>
      <c r="J60" s="106">
        <v>36</v>
      </c>
      <c r="K60" s="44"/>
      <c r="L60" s="44"/>
      <c r="M60" s="44"/>
      <c r="N60" s="106">
        <v>36</v>
      </c>
      <c r="O60" s="44"/>
      <c r="P60" s="26"/>
      <c r="Q60" s="44"/>
      <c r="R60" s="53">
        <v>36</v>
      </c>
      <c r="S60" s="26"/>
      <c r="T60" s="50"/>
      <c r="U60" s="48"/>
      <c r="V60" s="48"/>
      <c r="W60" s="26"/>
      <c r="X60" s="26"/>
      <c r="Y60" s="53"/>
      <c r="Z60" s="53"/>
      <c r="AA60" s="53"/>
      <c r="AB60" s="53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54"/>
      <c r="AP60" s="54"/>
      <c r="AQ60" s="54"/>
      <c r="AR60" s="54"/>
      <c r="AS60" s="54"/>
      <c r="AT60" s="54"/>
      <c r="AU60" s="21">
        <f t="shared" si="1"/>
        <v>144</v>
      </c>
    </row>
    <row r="61" spans="1:47" s="5" customFormat="1" ht="21" customHeight="1">
      <c r="A61" s="85" t="s">
        <v>64</v>
      </c>
      <c r="B61" s="83" t="s">
        <v>65</v>
      </c>
      <c r="C61" s="45" t="s">
        <v>15</v>
      </c>
      <c r="D61" s="44"/>
      <c r="E61" s="44"/>
      <c r="F61" s="106"/>
      <c r="G61" s="44"/>
      <c r="H61" s="44"/>
      <c r="I61" s="44"/>
      <c r="J61" s="106"/>
      <c r="K61" s="44"/>
      <c r="L61" s="44"/>
      <c r="M61" s="44"/>
      <c r="N61" s="106"/>
      <c r="O61" s="44"/>
      <c r="P61" s="44"/>
      <c r="Q61" s="44"/>
      <c r="R61" s="53"/>
      <c r="S61" s="44"/>
      <c r="T61" s="50"/>
      <c r="U61" s="48"/>
      <c r="V61" s="48"/>
      <c r="W61" s="26"/>
      <c r="X61" s="26"/>
      <c r="Y61" s="53"/>
      <c r="Z61" s="53"/>
      <c r="AA61" s="53"/>
      <c r="AB61" s="53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54"/>
      <c r="AQ61" s="54"/>
      <c r="AR61" s="54"/>
      <c r="AS61" s="54"/>
      <c r="AT61" s="54"/>
      <c r="AU61" s="21">
        <f t="shared" si="1"/>
        <v>0</v>
      </c>
    </row>
    <row r="62" spans="1:47" s="5" customFormat="1" ht="21" customHeight="1">
      <c r="A62" s="86"/>
      <c r="B62" s="84"/>
      <c r="C62" s="45" t="s">
        <v>16</v>
      </c>
      <c r="D62" s="44"/>
      <c r="E62" s="44"/>
      <c r="F62" s="106"/>
      <c r="G62" s="44"/>
      <c r="H62" s="44"/>
      <c r="I62" s="44"/>
      <c r="J62" s="106"/>
      <c r="K62" s="44"/>
      <c r="L62" s="44"/>
      <c r="M62" s="44"/>
      <c r="N62" s="106"/>
      <c r="O62" s="44"/>
      <c r="P62" s="44"/>
      <c r="Q62" s="44"/>
      <c r="R62" s="53"/>
      <c r="S62" s="44"/>
      <c r="T62" s="50"/>
      <c r="U62" s="48"/>
      <c r="V62" s="48"/>
      <c r="W62" s="26"/>
      <c r="X62" s="26"/>
      <c r="Y62" s="53"/>
      <c r="Z62" s="53"/>
      <c r="AA62" s="53"/>
      <c r="AB62" s="53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54"/>
      <c r="AQ62" s="54"/>
      <c r="AR62" s="54"/>
      <c r="AS62" s="54"/>
      <c r="AT62" s="54"/>
      <c r="AU62" s="21">
        <f t="shared" si="1"/>
        <v>0</v>
      </c>
    </row>
    <row r="63" spans="1:47" s="5" customFormat="1" ht="21" customHeight="1">
      <c r="A63" s="41" t="s">
        <v>66</v>
      </c>
      <c r="B63" s="42" t="s">
        <v>67</v>
      </c>
      <c r="C63" s="43" t="s">
        <v>15</v>
      </c>
      <c r="D63" s="44"/>
      <c r="E63" s="44"/>
      <c r="F63" s="106"/>
      <c r="G63" s="44"/>
      <c r="H63" s="44"/>
      <c r="I63" s="44"/>
      <c r="J63" s="106"/>
      <c r="K63" s="44"/>
      <c r="L63" s="44"/>
      <c r="M63" s="44"/>
      <c r="N63" s="106"/>
      <c r="O63" s="44"/>
      <c r="P63" s="44"/>
      <c r="Q63" s="44"/>
      <c r="R63" s="53"/>
      <c r="S63" s="44"/>
      <c r="T63" s="50"/>
      <c r="U63" s="48"/>
      <c r="V63" s="48"/>
      <c r="W63" s="26"/>
      <c r="X63" s="26"/>
      <c r="Y63" s="53">
        <v>36</v>
      </c>
      <c r="Z63" s="53">
        <v>36</v>
      </c>
      <c r="AA63" s="53">
        <v>36</v>
      </c>
      <c r="AB63" s="53">
        <v>36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54"/>
      <c r="AQ63" s="54"/>
      <c r="AR63" s="54"/>
      <c r="AS63" s="54"/>
      <c r="AT63" s="54"/>
      <c r="AU63" s="21">
        <f t="shared" si="1"/>
        <v>144</v>
      </c>
    </row>
    <row r="64" spans="1:47" s="11" customFormat="1" ht="13.5" customHeight="1">
      <c r="A64" s="82" t="s">
        <v>17</v>
      </c>
      <c r="B64" s="82"/>
      <c r="C64" s="82"/>
      <c r="D64" s="9">
        <f>D10+D20</f>
        <v>36</v>
      </c>
      <c r="E64" s="9">
        <f>E10+E20</f>
        <v>36</v>
      </c>
      <c r="F64" s="9">
        <f>F10+F20</f>
        <v>36</v>
      </c>
      <c r="G64" s="9">
        <f>G10+G20</f>
        <v>36</v>
      </c>
      <c r="H64" s="9">
        <f>H10+H20</f>
        <v>36</v>
      </c>
      <c r="I64" s="9">
        <f>I10+I20</f>
        <v>36</v>
      </c>
      <c r="J64" s="9">
        <f>J10+J20</f>
        <v>36</v>
      </c>
      <c r="K64" s="9">
        <f>K10+K20</f>
        <v>36</v>
      </c>
      <c r="L64" s="9">
        <f>L10+L20</f>
        <v>36</v>
      </c>
      <c r="M64" s="9">
        <f>M10+M20</f>
        <v>36</v>
      </c>
      <c r="N64" s="9">
        <f>N10+N20</f>
        <v>36</v>
      </c>
      <c r="O64" s="9">
        <f>O10+O20</f>
        <v>36</v>
      </c>
      <c r="P64" s="9">
        <f>P10+P20</f>
        <v>36</v>
      </c>
      <c r="Q64" s="9">
        <f>Q10+Q20</f>
        <v>36</v>
      </c>
      <c r="R64" s="9">
        <f>R10+R20</f>
        <v>36</v>
      </c>
      <c r="S64" s="9">
        <f>S10+S20</f>
        <v>36</v>
      </c>
      <c r="T64" s="9">
        <f>T10+T20</f>
        <v>0</v>
      </c>
      <c r="U64" s="9">
        <f>U10+U20</f>
        <v>0</v>
      </c>
      <c r="V64" s="9">
        <f>V10+V20</f>
        <v>0</v>
      </c>
      <c r="W64" s="9">
        <f>W10+W20</f>
        <v>36</v>
      </c>
      <c r="X64" s="9">
        <f>X10+X20</f>
        <v>36</v>
      </c>
      <c r="Y64" s="9">
        <f>Y10+Y20</f>
        <v>36</v>
      </c>
      <c r="Z64" s="9">
        <f>Z10+Z20</f>
        <v>36</v>
      </c>
      <c r="AA64" s="9">
        <f>AA10+AA20</f>
        <v>36</v>
      </c>
      <c r="AB64" s="9">
        <f>AB10+AB20</f>
        <v>36</v>
      </c>
      <c r="AC64" s="9">
        <f>AC10+AC20</f>
        <v>36</v>
      </c>
      <c r="AD64" s="9">
        <f>AD10+AD20</f>
        <v>36</v>
      </c>
      <c r="AE64" s="9">
        <f>AE10+AE20</f>
        <v>36</v>
      </c>
      <c r="AF64" s="9">
        <f>AF10+AF20</f>
        <v>36</v>
      </c>
      <c r="AG64" s="9">
        <f>AG10+AG20</f>
        <v>36</v>
      </c>
      <c r="AH64" s="9">
        <f>AH10+AH20</f>
        <v>36</v>
      </c>
      <c r="AI64" s="9">
        <f>AI10+AI20</f>
        <v>36</v>
      </c>
      <c r="AJ64" s="9">
        <f>AJ10+AJ20</f>
        <v>36</v>
      </c>
      <c r="AK64" s="9">
        <f>AK10+AK20</f>
        <v>36</v>
      </c>
      <c r="AL64" s="9">
        <f>AL10+AL20</f>
        <v>36</v>
      </c>
      <c r="AM64" s="9">
        <f>AM10+AM20</f>
        <v>36</v>
      </c>
      <c r="AN64" s="9">
        <f>AN10+AN20</f>
        <v>36</v>
      </c>
      <c r="AO64" s="54"/>
      <c r="AP64" s="54"/>
      <c r="AQ64" s="54"/>
      <c r="AR64" s="54"/>
      <c r="AS64" s="54"/>
      <c r="AT64" s="54"/>
      <c r="AU64" s="21">
        <f t="shared" si="1"/>
        <v>1224</v>
      </c>
    </row>
    <row r="65" spans="1:47" s="11" customFormat="1" ht="13.5" customHeight="1">
      <c r="A65" s="82" t="s">
        <v>18</v>
      </c>
      <c r="B65" s="82"/>
      <c r="C65" s="82"/>
      <c r="D65" s="9">
        <f aca="true" t="shared" si="12" ref="D65:AN65">D11+D21</f>
        <v>18</v>
      </c>
      <c r="E65" s="9">
        <f t="shared" si="12"/>
        <v>18</v>
      </c>
      <c r="F65" s="9">
        <f t="shared" si="12"/>
        <v>0</v>
      </c>
      <c r="G65" s="9">
        <f t="shared" si="12"/>
        <v>18</v>
      </c>
      <c r="H65" s="9">
        <f t="shared" si="12"/>
        <v>18</v>
      </c>
      <c r="I65" s="9">
        <f t="shared" si="12"/>
        <v>18</v>
      </c>
      <c r="J65" s="9">
        <f t="shared" si="12"/>
        <v>0</v>
      </c>
      <c r="K65" s="9">
        <f t="shared" si="12"/>
        <v>18</v>
      </c>
      <c r="L65" s="9">
        <f t="shared" si="12"/>
        <v>18</v>
      </c>
      <c r="M65" s="9">
        <f t="shared" si="12"/>
        <v>18</v>
      </c>
      <c r="N65" s="9">
        <f t="shared" si="12"/>
        <v>0</v>
      </c>
      <c r="O65" s="9">
        <f t="shared" si="12"/>
        <v>18</v>
      </c>
      <c r="P65" s="9">
        <f t="shared" si="12"/>
        <v>18</v>
      </c>
      <c r="Q65" s="9">
        <f t="shared" si="12"/>
        <v>18</v>
      </c>
      <c r="R65" s="9">
        <f t="shared" si="12"/>
        <v>0</v>
      </c>
      <c r="S65" s="9">
        <f t="shared" si="12"/>
        <v>18</v>
      </c>
      <c r="T65" s="9">
        <f t="shared" si="12"/>
        <v>0</v>
      </c>
      <c r="U65" s="9">
        <f t="shared" si="12"/>
        <v>0</v>
      </c>
      <c r="V65" s="9">
        <f t="shared" si="12"/>
        <v>0</v>
      </c>
      <c r="W65" s="9">
        <f t="shared" si="12"/>
        <v>18</v>
      </c>
      <c r="X65" s="9">
        <f t="shared" si="12"/>
        <v>18</v>
      </c>
      <c r="Y65" s="9">
        <f t="shared" si="12"/>
        <v>0</v>
      </c>
      <c r="Z65" s="9">
        <f t="shared" si="12"/>
        <v>0</v>
      </c>
      <c r="AA65" s="9">
        <f t="shared" si="12"/>
        <v>0</v>
      </c>
      <c r="AB65" s="9">
        <f t="shared" si="12"/>
        <v>0</v>
      </c>
      <c r="AC65" s="9">
        <f t="shared" si="12"/>
        <v>18</v>
      </c>
      <c r="AD65" s="9">
        <f t="shared" si="12"/>
        <v>18</v>
      </c>
      <c r="AE65" s="9">
        <f t="shared" si="12"/>
        <v>18</v>
      </c>
      <c r="AF65" s="9">
        <f t="shared" si="12"/>
        <v>18</v>
      </c>
      <c r="AG65" s="9">
        <f t="shared" si="12"/>
        <v>18</v>
      </c>
      <c r="AH65" s="9">
        <f t="shared" si="12"/>
        <v>18</v>
      </c>
      <c r="AI65" s="9">
        <f t="shared" si="12"/>
        <v>18</v>
      </c>
      <c r="AJ65" s="9">
        <f t="shared" si="12"/>
        <v>18</v>
      </c>
      <c r="AK65" s="9">
        <f t="shared" si="12"/>
        <v>18</v>
      </c>
      <c r="AL65" s="9">
        <f t="shared" si="12"/>
        <v>18</v>
      </c>
      <c r="AM65" s="9">
        <f t="shared" si="12"/>
        <v>18</v>
      </c>
      <c r="AN65" s="9">
        <f t="shared" si="12"/>
        <v>18</v>
      </c>
      <c r="AO65" s="54"/>
      <c r="AP65" s="54"/>
      <c r="AQ65" s="54"/>
      <c r="AR65" s="54"/>
      <c r="AS65" s="54"/>
      <c r="AT65" s="54"/>
      <c r="AU65" s="21">
        <f t="shared" si="1"/>
        <v>468</v>
      </c>
    </row>
    <row r="66" spans="1:47" s="11" customFormat="1" ht="13.5" customHeight="1">
      <c r="A66" s="81" t="s">
        <v>19</v>
      </c>
      <c r="B66" s="81"/>
      <c r="C66" s="81"/>
      <c r="D66" s="9">
        <f>D64+D65</f>
        <v>54</v>
      </c>
      <c r="E66" s="9">
        <f aca="true" t="shared" si="13" ref="E66:AI66">E64+E65</f>
        <v>54</v>
      </c>
      <c r="F66" s="9">
        <f t="shared" si="13"/>
        <v>36</v>
      </c>
      <c r="G66" s="9">
        <f t="shared" si="13"/>
        <v>54</v>
      </c>
      <c r="H66" s="9">
        <f t="shared" si="13"/>
        <v>54</v>
      </c>
      <c r="I66" s="9">
        <f t="shared" si="13"/>
        <v>54</v>
      </c>
      <c r="J66" s="9">
        <f t="shared" si="13"/>
        <v>36</v>
      </c>
      <c r="K66" s="9">
        <f t="shared" si="13"/>
        <v>54</v>
      </c>
      <c r="L66" s="9">
        <f t="shared" si="13"/>
        <v>54</v>
      </c>
      <c r="M66" s="9">
        <f t="shared" si="13"/>
        <v>54</v>
      </c>
      <c r="N66" s="9">
        <f t="shared" si="13"/>
        <v>36</v>
      </c>
      <c r="O66" s="9">
        <f t="shared" si="13"/>
        <v>54</v>
      </c>
      <c r="P66" s="9">
        <f t="shared" si="13"/>
        <v>54</v>
      </c>
      <c r="Q66" s="9">
        <f t="shared" si="13"/>
        <v>54</v>
      </c>
      <c r="R66" s="9">
        <f t="shared" si="13"/>
        <v>36</v>
      </c>
      <c r="S66" s="9">
        <f t="shared" si="13"/>
        <v>54</v>
      </c>
      <c r="T66" s="9">
        <f t="shared" si="13"/>
        <v>0</v>
      </c>
      <c r="U66" s="9">
        <f t="shared" si="13"/>
        <v>0</v>
      </c>
      <c r="V66" s="9">
        <f t="shared" si="13"/>
        <v>0</v>
      </c>
      <c r="W66" s="9">
        <f t="shared" si="13"/>
        <v>54</v>
      </c>
      <c r="X66" s="9">
        <f t="shared" si="13"/>
        <v>54</v>
      </c>
      <c r="Y66" s="9">
        <f t="shared" si="13"/>
        <v>36</v>
      </c>
      <c r="Z66" s="9">
        <f t="shared" si="13"/>
        <v>36</v>
      </c>
      <c r="AA66" s="9">
        <f t="shared" si="13"/>
        <v>36</v>
      </c>
      <c r="AB66" s="9">
        <f t="shared" si="13"/>
        <v>36</v>
      </c>
      <c r="AC66" s="9">
        <f t="shared" si="13"/>
        <v>54</v>
      </c>
      <c r="AD66" s="9">
        <f t="shared" si="13"/>
        <v>54</v>
      </c>
      <c r="AE66" s="9">
        <f t="shared" si="13"/>
        <v>54</v>
      </c>
      <c r="AF66" s="9">
        <f t="shared" si="13"/>
        <v>54</v>
      </c>
      <c r="AG66" s="9">
        <f t="shared" si="13"/>
        <v>54</v>
      </c>
      <c r="AH66" s="9">
        <f t="shared" si="13"/>
        <v>54</v>
      </c>
      <c r="AI66" s="9">
        <f t="shared" si="13"/>
        <v>54</v>
      </c>
      <c r="AJ66" s="9">
        <f>AJ64+AJ65</f>
        <v>54</v>
      </c>
      <c r="AK66" s="9">
        <f>AK64+AK65</f>
        <v>54</v>
      </c>
      <c r="AL66" s="9">
        <f>AL64+AL65</f>
        <v>54</v>
      </c>
      <c r="AM66" s="9">
        <f>AM64+AM65</f>
        <v>54</v>
      </c>
      <c r="AN66" s="9">
        <f>AN64+AN65</f>
        <v>54</v>
      </c>
      <c r="AO66" s="54"/>
      <c r="AP66" s="54"/>
      <c r="AQ66" s="54"/>
      <c r="AR66" s="54"/>
      <c r="AS66" s="54"/>
      <c r="AT66" s="54"/>
      <c r="AU66" s="21">
        <f t="shared" si="1"/>
        <v>1692</v>
      </c>
    </row>
    <row r="67" spans="1:47" s="5" customFormat="1" ht="13.5" customHeight="1">
      <c r="A67" s="18"/>
      <c r="B67" s="6"/>
      <c r="C67" s="2"/>
      <c r="R67" s="14"/>
      <c r="AU67" s="22"/>
    </row>
    <row r="68" spans="1:47" s="5" customFormat="1" ht="13.5" customHeight="1">
      <c r="A68" s="18"/>
      <c r="B68" s="6"/>
      <c r="C68" s="2"/>
      <c r="R68" s="14"/>
      <c r="AU68" s="22"/>
    </row>
    <row r="69" spans="1:47" s="5" customFormat="1" ht="13.5" customHeight="1">
      <c r="A69" s="18"/>
      <c r="B69" s="6"/>
      <c r="C69" s="2"/>
      <c r="R69" s="14"/>
      <c r="AU69" s="22"/>
    </row>
    <row r="70" spans="1:47" s="5" customFormat="1" ht="13.5" customHeight="1">
      <c r="A70" s="18"/>
      <c r="B70" s="6"/>
      <c r="C70" s="2"/>
      <c r="R70" s="14"/>
      <c r="AU70" s="22"/>
    </row>
    <row r="71" spans="1:47" s="5" customFormat="1" ht="13.5" customHeight="1">
      <c r="A71" s="18"/>
      <c r="B71" s="6"/>
      <c r="C71" s="2"/>
      <c r="R71" s="14"/>
      <c r="AU71" s="22"/>
    </row>
    <row r="72" spans="1:47" s="5" customFormat="1" ht="13.5" customHeight="1">
      <c r="A72" s="18"/>
      <c r="C72" s="2"/>
      <c r="R72" s="14"/>
      <c r="AU72" s="22"/>
    </row>
    <row r="73" spans="1:47" s="5" customFormat="1" ht="13.5" customHeight="1">
      <c r="A73" s="18"/>
      <c r="C73" s="2"/>
      <c r="R73" s="14"/>
      <c r="AU73" s="22"/>
    </row>
    <row r="74" spans="1:47" s="5" customFormat="1" ht="13.5" customHeight="1">
      <c r="A74" s="18"/>
      <c r="C74" s="2"/>
      <c r="R74" s="14"/>
      <c r="AU74" s="22"/>
    </row>
    <row r="75" spans="1:47" s="5" customFormat="1" ht="13.5" customHeight="1">
      <c r="A75" s="18"/>
      <c r="C75" s="2"/>
      <c r="R75" s="14"/>
      <c r="AU75" s="22"/>
    </row>
    <row r="76" spans="1:47" s="5" customFormat="1" ht="13.5" customHeight="1">
      <c r="A76" s="18"/>
      <c r="C76" s="2"/>
      <c r="R76" s="14"/>
      <c r="AU76" s="22"/>
    </row>
    <row r="77" spans="1:47" s="5" customFormat="1" ht="13.5" customHeight="1">
      <c r="A77" s="18"/>
      <c r="C77" s="2"/>
      <c r="R77" s="14"/>
      <c r="AU77" s="22"/>
    </row>
    <row r="78" spans="1:47" s="5" customFormat="1" ht="13.5" customHeight="1">
      <c r="A78" s="18"/>
      <c r="C78" s="2"/>
      <c r="R78" s="14"/>
      <c r="AU78" s="22"/>
    </row>
    <row r="79" spans="1:47" s="5" customFormat="1" ht="13.5" customHeight="1">
      <c r="A79" s="18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5" customFormat="1" ht="13.5" customHeight="1">
      <c r="A83" s="18"/>
      <c r="C83" s="2"/>
      <c r="R83" s="14"/>
      <c r="AU83" s="22"/>
    </row>
    <row r="84" spans="1:47" s="5" customFormat="1" ht="13.5" customHeight="1">
      <c r="A84" s="18"/>
      <c r="C84" s="2"/>
      <c r="R84" s="14"/>
      <c r="AU84" s="22"/>
    </row>
    <row r="85" spans="1:47" s="3" customFormat="1" ht="13.5" customHeight="1">
      <c r="A85" s="18"/>
      <c r="C85" s="2"/>
      <c r="R85" s="27"/>
      <c r="AU85" s="23"/>
    </row>
    <row r="86" spans="1:47" s="3" customFormat="1" ht="13.5" customHeight="1">
      <c r="A86" s="18"/>
      <c r="C86" s="2"/>
      <c r="R86" s="27"/>
      <c r="AU86" s="23"/>
    </row>
    <row r="87" spans="1:47" s="3" customFormat="1" ht="13.5" customHeight="1">
      <c r="A87" s="18"/>
      <c r="C87" s="2"/>
      <c r="R87" s="27"/>
      <c r="AU87" s="23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spans="2:56" s="19" customFormat="1" ht="13.5" customHeight="1">
      <c r="B101"/>
      <c r="C101" s="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8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 s="24"/>
      <c r="AV101"/>
      <c r="AW101"/>
      <c r="AX101"/>
      <c r="AY101"/>
      <c r="AZ101"/>
      <c r="BA101"/>
      <c r="BB101"/>
      <c r="BC101"/>
      <c r="BD101"/>
    </row>
    <row r="102" spans="2:56" s="19" customFormat="1" ht="13.5" customHeight="1">
      <c r="B102"/>
      <c r="C102" s="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8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 s="24"/>
      <c r="AV102"/>
      <c r="AW102"/>
      <c r="AX102"/>
      <c r="AY102"/>
      <c r="AZ102"/>
      <c r="BA102"/>
      <c r="BB102"/>
      <c r="BC102"/>
      <c r="BD102"/>
    </row>
    <row r="103" spans="2:56" s="19" customFormat="1" ht="13.5" customHeight="1">
      <c r="B103"/>
      <c r="C103" s="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8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 s="24"/>
      <c r="AV103"/>
      <c r="AW103"/>
      <c r="AX103"/>
      <c r="AY103"/>
      <c r="AZ103"/>
      <c r="BA103"/>
      <c r="BB103"/>
      <c r="BC103"/>
      <c r="BD103"/>
    </row>
  </sheetData>
  <sheetProtection/>
  <mergeCells count="69">
    <mergeCell ref="AE5:AG5"/>
    <mergeCell ref="A36:A37"/>
    <mergeCell ref="B36:B37"/>
    <mergeCell ref="A65:C65"/>
    <mergeCell ref="A52:A53"/>
    <mergeCell ref="B52:B53"/>
    <mergeCell ref="A66:C66"/>
    <mergeCell ref="A56:A57"/>
    <mergeCell ref="B56:B57"/>
    <mergeCell ref="A58:A59"/>
    <mergeCell ref="B58:B59"/>
    <mergeCell ref="A61:A62"/>
    <mergeCell ref="B61:B62"/>
    <mergeCell ref="A64:C64"/>
    <mergeCell ref="A54:A55"/>
    <mergeCell ref="B54:B55"/>
    <mergeCell ref="B42:B43"/>
    <mergeCell ref="B44:B45"/>
    <mergeCell ref="A46:A47"/>
    <mergeCell ref="B46:B47"/>
    <mergeCell ref="A48:A49"/>
    <mergeCell ref="B48:B49"/>
    <mergeCell ref="A50:A51"/>
    <mergeCell ref="B50:B51"/>
    <mergeCell ref="A34:A35"/>
    <mergeCell ref="B34:B35"/>
    <mergeCell ref="A38:A39"/>
    <mergeCell ref="B38:B39"/>
    <mergeCell ref="A24:A25"/>
    <mergeCell ref="B24:B25"/>
    <mergeCell ref="A40:A41"/>
    <mergeCell ref="B40:B41"/>
    <mergeCell ref="A28:A29"/>
    <mergeCell ref="A20:A21"/>
    <mergeCell ref="B20:B21"/>
    <mergeCell ref="B28:B29"/>
    <mergeCell ref="A30:A31"/>
    <mergeCell ref="B30:B31"/>
    <mergeCell ref="A32:A33"/>
    <mergeCell ref="B32:B33"/>
    <mergeCell ref="A26:A27"/>
    <mergeCell ref="B26:B27"/>
    <mergeCell ref="AR5:AT5"/>
    <mergeCell ref="AU5:AU9"/>
    <mergeCell ref="D6:AT6"/>
    <mergeCell ref="D8:AT8"/>
    <mergeCell ref="AI5:AK5"/>
    <mergeCell ref="AM5:AP5"/>
    <mergeCell ref="I5:L5"/>
    <mergeCell ref="AA5:AC5"/>
    <mergeCell ref="C5:C9"/>
    <mergeCell ref="E5:G5"/>
    <mergeCell ref="M5:P5"/>
    <mergeCell ref="A22:A23"/>
    <mergeCell ref="B22:B23"/>
    <mergeCell ref="B12:B13"/>
    <mergeCell ref="B14:B15"/>
    <mergeCell ref="B16:B17"/>
    <mergeCell ref="B18:B19"/>
    <mergeCell ref="A1:BD1"/>
    <mergeCell ref="A2:BD2"/>
    <mergeCell ref="A3:BD3"/>
    <mergeCell ref="A4:V4"/>
    <mergeCell ref="A10:A11"/>
    <mergeCell ref="B10:B11"/>
    <mergeCell ref="R5:T5"/>
    <mergeCell ref="V5:Y5"/>
    <mergeCell ref="A5:A9"/>
    <mergeCell ref="B5:B9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2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3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U47" sqref="AU47:AU49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56" ht="15">
      <c r="A4" s="102" t="s">
        <v>78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AU4"/>
      <c r="BD4" s="24"/>
    </row>
    <row r="5" spans="1:47" s="1" customFormat="1" ht="62.25" customHeight="1">
      <c r="A5" s="71" t="s">
        <v>0</v>
      </c>
      <c r="B5" s="97" t="s">
        <v>1</v>
      </c>
      <c r="C5" s="71" t="s">
        <v>2</v>
      </c>
      <c r="D5" s="12" t="s">
        <v>110</v>
      </c>
      <c r="E5" s="68" t="s">
        <v>3</v>
      </c>
      <c r="F5" s="69"/>
      <c r="G5" s="69"/>
      <c r="H5" s="12" t="s">
        <v>102</v>
      </c>
      <c r="I5" s="68" t="s">
        <v>4</v>
      </c>
      <c r="J5" s="69"/>
      <c r="K5" s="69"/>
      <c r="L5" s="70"/>
      <c r="M5" s="68" t="s">
        <v>5</v>
      </c>
      <c r="N5" s="69"/>
      <c r="O5" s="69"/>
      <c r="P5" s="70"/>
      <c r="Q5" s="47" t="s">
        <v>103</v>
      </c>
      <c r="R5" s="104" t="s">
        <v>6</v>
      </c>
      <c r="S5" s="104"/>
      <c r="T5" s="104"/>
      <c r="U5" s="12" t="s">
        <v>104</v>
      </c>
      <c r="V5" s="68" t="s">
        <v>7</v>
      </c>
      <c r="W5" s="69"/>
      <c r="X5" s="69"/>
      <c r="Y5" s="70"/>
      <c r="Z5" s="12" t="s">
        <v>105</v>
      </c>
      <c r="AA5" s="68" t="s">
        <v>8</v>
      </c>
      <c r="AB5" s="69"/>
      <c r="AC5" s="70"/>
      <c r="AD5" s="47" t="s">
        <v>106</v>
      </c>
      <c r="AE5" s="68" t="s">
        <v>9</v>
      </c>
      <c r="AF5" s="69"/>
      <c r="AG5" s="70"/>
      <c r="AH5" s="12" t="s">
        <v>107</v>
      </c>
      <c r="AI5" s="68" t="s">
        <v>10</v>
      </c>
      <c r="AJ5" s="69"/>
      <c r="AK5" s="69"/>
      <c r="AL5" s="12" t="s">
        <v>108</v>
      </c>
      <c r="AM5" s="68" t="s">
        <v>11</v>
      </c>
      <c r="AN5" s="69"/>
      <c r="AO5" s="69"/>
      <c r="AP5" s="70"/>
      <c r="AQ5" s="47" t="s">
        <v>109</v>
      </c>
      <c r="AR5" s="104" t="s">
        <v>12</v>
      </c>
      <c r="AS5" s="104"/>
      <c r="AT5" s="104"/>
      <c r="AU5" s="103" t="s">
        <v>20</v>
      </c>
    </row>
    <row r="6" spans="1:47" s="2" customFormat="1" ht="15.75" customHeight="1">
      <c r="A6" s="71"/>
      <c r="B6" s="98"/>
      <c r="C6" s="71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103"/>
    </row>
    <row r="7" spans="1:47" s="2" customFormat="1" ht="15.75" customHeight="1">
      <c r="A7" s="71"/>
      <c r="B7" s="98"/>
      <c r="C7" s="71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103"/>
    </row>
    <row r="8" spans="1:47" s="2" customFormat="1" ht="15.75" customHeight="1">
      <c r="A8" s="71"/>
      <c r="B8" s="98"/>
      <c r="C8" s="71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103"/>
    </row>
    <row r="9" spans="1:47" s="2" customFormat="1" ht="12.75" customHeight="1">
      <c r="A9" s="71"/>
      <c r="B9" s="99"/>
      <c r="C9" s="71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25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103"/>
    </row>
    <row r="10" spans="1:47" s="5" customFormat="1" ht="13.5" customHeight="1">
      <c r="A10" s="72" t="s">
        <v>21</v>
      </c>
      <c r="B10" s="89" t="s">
        <v>70</v>
      </c>
      <c r="C10" s="36" t="s">
        <v>15</v>
      </c>
      <c r="D10" s="37">
        <f>D16+D18+D12+D14</f>
        <v>4</v>
      </c>
      <c r="E10" s="37">
        <f aca="true" t="shared" si="0" ref="E10:AN11">E16+E18+E12+E14</f>
        <v>4</v>
      </c>
      <c r="F10" s="105">
        <f t="shared" si="0"/>
        <v>0</v>
      </c>
      <c r="G10" s="37">
        <f>G16+G18+G12+G14</f>
        <v>4</v>
      </c>
      <c r="H10" s="37">
        <f>H16+H18+H12+H14</f>
        <v>4</v>
      </c>
      <c r="I10" s="37">
        <f t="shared" si="0"/>
        <v>4</v>
      </c>
      <c r="J10" s="105">
        <f t="shared" si="0"/>
        <v>0</v>
      </c>
      <c r="K10" s="37">
        <f t="shared" si="0"/>
        <v>4</v>
      </c>
      <c r="L10" s="37">
        <f t="shared" si="0"/>
        <v>4</v>
      </c>
      <c r="M10" s="37">
        <f t="shared" si="0"/>
        <v>4</v>
      </c>
      <c r="N10" s="105">
        <f t="shared" si="0"/>
        <v>0</v>
      </c>
      <c r="O10" s="37">
        <f>O16+O18+O12+O14</f>
        <v>4</v>
      </c>
      <c r="P10" s="37">
        <f t="shared" si="0"/>
        <v>4</v>
      </c>
      <c r="Q10" s="37">
        <f t="shared" si="0"/>
        <v>4</v>
      </c>
      <c r="R10" s="53">
        <f>R16+R18+R12+R14</f>
        <v>0</v>
      </c>
      <c r="S10" s="37">
        <f t="shared" si="0"/>
        <v>4</v>
      </c>
      <c r="T10" s="49"/>
      <c r="U10" s="48"/>
      <c r="V10" s="48"/>
      <c r="W10" s="37">
        <f>W16+W18+W12+W14</f>
        <v>12</v>
      </c>
      <c r="X10" s="37">
        <f t="shared" si="0"/>
        <v>12</v>
      </c>
      <c r="Y10" s="53">
        <f t="shared" si="0"/>
        <v>0</v>
      </c>
      <c r="Z10" s="53">
        <f t="shared" si="0"/>
        <v>0</v>
      </c>
      <c r="AA10" s="53">
        <f t="shared" si="0"/>
        <v>0</v>
      </c>
      <c r="AB10" s="53">
        <f t="shared" si="0"/>
        <v>0</v>
      </c>
      <c r="AC10" s="37">
        <f t="shared" si="0"/>
        <v>12</v>
      </c>
      <c r="AD10" s="37">
        <f t="shared" si="0"/>
        <v>12</v>
      </c>
      <c r="AE10" s="37">
        <f t="shared" si="0"/>
        <v>12</v>
      </c>
      <c r="AF10" s="37">
        <f t="shared" si="0"/>
        <v>12</v>
      </c>
      <c r="AG10" s="37">
        <f t="shared" si="0"/>
        <v>12</v>
      </c>
      <c r="AH10" s="37">
        <f t="shared" si="0"/>
        <v>12</v>
      </c>
      <c r="AI10" s="37">
        <f t="shared" si="0"/>
        <v>12</v>
      </c>
      <c r="AJ10" s="37">
        <f t="shared" si="0"/>
        <v>12</v>
      </c>
      <c r="AK10" s="37">
        <f t="shared" si="0"/>
        <v>12</v>
      </c>
      <c r="AL10" s="37">
        <f t="shared" si="0"/>
        <v>12</v>
      </c>
      <c r="AM10" s="37">
        <f t="shared" si="0"/>
        <v>12</v>
      </c>
      <c r="AN10" s="37">
        <f t="shared" si="0"/>
        <v>12</v>
      </c>
      <c r="AO10" s="49"/>
      <c r="AP10" s="49"/>
      <c r="AQ10" s="49"/>
      <c r="AR10" s="49"/>
      <c r="AS10" s="49"/>
      <c r="AT10" s="49"/>
      <c r="AU10" s="21">
        <f aca="true" t="shared" si="1" ref="AU10:AU66">SUM(D10:AT10)</f>
        <v>216</v>
      </c>
    </row>
    <row r="11" spans="1:47" s="5" customFormat="1" ht="13.5" customHeight="1">
      <c r="A11" s="73"/>
      <c r="B11" s="89"/>
      <c r="C11" s="36" t="s">
        <v>16</v>
      </c>
      <c r="D11" s="37">
        <f>D17+D19+D13+D15</f>
        <v>2</v>
      </c>
      <c r="E11" s="37">
        <f t="shared" si="0"/>
        <v>2</v>
      </c>
      <c r="F11" s="105">
        <f t="shared" si="0"/>
        <v>0</v>
      </c>
      <c r="G11" s="37">
        <f>G17+G19+G13+G15</f>
        <v>2</v>
      </c>
      <c r="H11" s="37">
        <f>H17+H19+H13+H15</f>
        <v>2</v>
      </c>
      <c r="I11" s="37">
        <f t="shared" si="0"/>
        <v>2</v>
      </c>
      <c r="J11" s="105">
        <f t="shared" si="0"/>
        <v>0</v>
      </c>
      <c r="K11" s="37">
        <f t="shared" si="0"/>
        <v>2</v>
      </c>
      <c r="L11" s="37">
        <f t="shared" si="0"/>
        <v>2</v>
      </c>
      <c r="M11" s="37">
        <f t="shared" si="0"/>
        <v>2</v>
      </c>
      <c r="N11" s="105">
        <f t="shared" si="0"/>
        <v>0</v>
      </c>
      <c r="O11" s="37">
        <f>O17+O19+O13+O15</f>
        <v>2</v>
      </c>
      <c r="P11" s="37">
        <f t="shared" si="0"/>
        <v>2</v>
      </c>
      <c r="Q11" s="37">
        <f t="shared" si="0"/>
        <v>2</v>
      </c>
      <c r="R11" s="53">
        <f>R17+R19+R13+R15</f>
        <v>0</v>
      </c>
      <c r="S11" s="37">
        <f t="shared" si="0"/>
        <v>2</v>
      </c>
      <c r="T11" s="49"/>
      <c r="U11" s="48"/>
      <c r="V11" s="48"/>
      <c r="W11" s="37">
        <f>W17+W19+W13+W15</f>
        <v>6</v>
      </c>
      <c r="X11" s="37">
        <f t="shared" si="0"/>
        <v>6</v>
      </c>
      <c r="Y11" s="53">
        <f t="shared" si="0"/>
        <v>0</v>
      </c>
      <c r="Z11" s="53">
        <f t="shared" si="0"/>
        <v>0</v>
      </c>
      <c r="AA11" s="53">
        <f t="shared" si="0"/>
        <v>0</v>
      </c>
      <c r="AB11" s="53">
        <f t="shared" si="0"/>
        <v>0</v>
      </c>
      <c r="AC11" s="37">
        <f t="shared" si="0"/>
        <v>6</v>
      </c>
      <c r="AD11" s="37">
        <f t="shared" si="0"/>
        <v>6</v>
      </c>
      <c r="AE11" s="37">
        <f t="shared" si="0"/>
        <v>6</v>
      </c>
      <c r="AF11" s="37">
        <f t="shared" si="0"/>
        <v>6</v>
      </c>
      <c r="AG11" s="37">
        <f t="shared" si="0"/>
        <v>6</v>
      </c>
      <c r="AH11" s="37">
        <f t="shared" si="0"/>
        <v>6</v>
      </c>
      <c r="AI11" s="37">
        <f t="shared" si="0"/>
        <v>6</v>
      </c>
      <c r="AJ11" s="37">
        <f t="shared" si="0"/>
        <v>6</v>
      </c>
      <c r="AK11" s="37">
        <f t="shared" si="0"/>
        <v>6</v>
      </c>
      <c r="AL11" s="37">
        <f t="shared" si="0"/>
        <v>6</v>
      </c>
      <c r="AM11" s="37">
        <f t="shared" si="0"/>
        <v>6</v>
      </c>
      <c r="AN11" s="37">
        <f t="shared" si="0"/>
        <v>6</v>
      </c>
      <c r="AO11" s="49"/>
      <c r="AP11" s="49"/>
      <c r="AQ11" s="49"/>
      <c r="AR11" s="49"/>
      <c r="AS11" s="49"/>
      <c r="AT11" s="49"/>
      <c r="AU11" s="21">
        <f t="shared" si="1"/>
        <v>108</v>
      </c>
    </row>
    <row r="12" spans="1:47" s="5" customFormat="1" ht="13.5" customHeight="1">
      <c r="A12" s="16" t="s">
        <v>49</v>
      </c>
      <c r="B12" s="66" t="s">
        <v>50</v>
      </c>
      <c r="C12" s="7" t="s">
        <v>15</v>
      </c>
      <c r="D12" s="26"/>
      <c r="E12" s="26"/>
      <c r="F12" s="106"/>
      <c r="G12" s="26"/>
      <c r="H12" s="26"/>
      <c r="I12" s="26"/>
      <c r="J12" s="106"/>
      <c r="K12" s="26"/>
      <c r="L12" s="26"/>
      <c r="M12" s="26"/>
      <c r="N12" s="106"/>
      <c r="O12" s="26"/>
      <c r="P12" s="26"/>
      <c r="Q12" s="26"/>
      <c r="R12" s="53"/>
      <c r="S12" s="26"/>
      <c r="T12" s="49"/>
      <c r="U12" s="48"/>
      <c r="V12" s="48"/>
      <c r="W12" s="40">
        <v>4</v>
      </c>
      <c r="X12" s="40">
        <v>4</v>
      </c>
      <c r="Y12" s="53"/>
      <c r="Z12" s="53"/>
      <c r="AA12" s="53"/>
      <c r="AB12" s="53"/>
      <c r="AC12" s="40">
        <v>4</v>
      </c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26">
        <v>4</v>
      </c>
      <c r="AK12" s="26">
        <v>4</v>
      </c>
      <c r="AL12" s="44">
        <v>4</v>
      </c>
      <c r="AM12" s="44">
        <v>4</v>
      </c>
      <c r="AN12" s="44">
        <v>4</v>
      </c>
      <c r="AO12" s="50"/>
      <c r="AP12" s="50"/>
      <c r="AQ12" s="50"/>
      <c r="AR12" s="50"/>
      <c r="AS12" s="50"/>
      <c r="AT12" s="50"/>
      <c r="AU12" s="21">
        <f t="shared" si="1"/>
        <v>56</v>
      </c>
    </row>
    <row r="13" spans="1:47" s="5" customFormat="1" ht="13.5" customHeight="1">
      <c r="A13" s="17"/>
      <c r="B13" s="67"/>
      <c r="C13" s="7" t="s">
        <v>16</v>
      </c>
      <c r="D13" s="26"/>
      <c r="E13" s="26"/>
      <c r="F13" s="106"/>
      <c r="G13" s="26"/>
      <c r="H13" s="26"/>
      <c r="I13" s="26"/>
      <c r="J13" s="106"/>
      <c r="K13" s="26"/>
      <c r="L13" s="26"/>
      <c r="M13" s="26"/>
      <c r="N13" s="106"/>
      <c r="O13" s="26"/>
      <c r="P13" s="26"/>
      <c r="Q13" s="26"/>
      <c r="R13" s="53"/>
      <c r="S13" s="26"/>
      <c r="T13" s="50"/>
      <c r="U13" s="48"/>
      <c r="V13" s="48"/>
      <c r="W13" s="26">
        <v>2</v>
      </c>
      <c r="X13" s="26">
        <v>2</v>
      </c>
      <c r="Y13" s="53"/>
      <c r="Z13" s="53"/>
      <c r="AA13" s="53"/>
      <c r="AB13" s="53"/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44">
        <v>2</v>
      </c>
      <c r="AM13" s="44">
        <v>2</v>
      </c>
      <c r="AN13" s="44">
        <v>2</v>
      </c>
      <c r="AO13" s="50"/>
      <c r="AP13" s="50"/>
      <c r="AQ13" s="50"/>
      <c r="AR13" s="50"/>
      <c r="AS13" s="50"/>
      <c r="AT13" s="50"/>
      <c r="AU13" s="21">
        <f t="shared" si="1"/>
        <v>28</v>
      </c>
    </row>
    <row r="14" spans="1:47" s="5" customFormat="1" ht="13.5" customHeight="1">
      <c r="A14" s="16" t="s">
        <v>25</v>
      </c>
      <c r="B14" s="66" t="s">
        <v>51</v>
      </c>
      <c r="C14" s="7" t="s">
        <v>15</v>
      </c>
      <c r="D14" s="26"/>
      <c r="E14" s="26"/>
      <c r="F14" s="106"/>
      <c r="G14" s="26"/>
      <c r="H14" s="26"/>
      <c r="I14" s="26"/>
      <c r="J14" s="106"/>
      <c r="K14" s="26"/>
      <c r="L14" s="26"/>
      <c r="M14" s="26"/>
      <c r="N14" s="106"/>
      <c r="O14" s="26"/>
      <c r="P14" s="26"/>
      <c r="Q14" s="26"/>
      <c r="R14" s="53"/>
      <c r="S14" s="26"/>
      <c r="T14" s="49"/>
      <c r="U14" s="48"/>
      <c r="V14" s="48"/>
      <c r="W14" s="40">
        <v>4</v>
      </c>
      <c r="X14" s="40">
        <v>4</v>
      </c>
      <c r="Y14" s="53"/>
      <c r="Z14" s="53"/>
      <c r="AA14" s="53"/>
      <c r="AB14" s="53"/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26">
        <v>4</v>
      </c>
      <c r="AK14" s="26">
        <v>4</v>
      </c>
      <c r="AL14" s="44">
        <v>4</v>
      </c>
      <c r="AM14" s="44">
        <v>4</v>
      </c>
      <c r="AN14" s="44">
        <v>4</v>
      </c>
      <c r="AO14" s="50"/>
      <c r="AP14" s="50"/>
      <c r="AQ14" s="50"/>
      <c r="AR14" s="50"/>
      <c r="AS14" s="50"/>
      <c r="AT14" s="50"/>
      <c r="AU14" s="21">
        <f t="shared" si="1"/>
        <v>56</v>
      </c>
    </row>
    <row r="15" spans="1:47" s="5" customFormat="1" ht="13.5" customHeight="1">
      <c r="A15" s="17"/>
      <c r="B15" s="67"/>
      <c r="C15" s="7" t="s">
        <v>16</v>
      </c>
      <c r="D15" s="26"/>
      <c r="E15" s="26"/>
      <c r="F15" s="106"/>
      <c r="G15" s="26"/>
      <c r="H15" s="26"/>
      <c r="I15" s="26"/>
      <c r="J15" s="106"/>
      <c r="K15" s="26"/>
      <c r="L15" s="26"/>
      <c r="M15" s="26"/>
      <c r="N15" s="106"/>
      <c r="O15" s="26"/>
      <c r="P15" s="26"/>
      <c r="Q15" s="26"/>
      <c r="R15" s="53"/>
      <c r="S15" s="26"/>
      <c r="T15" s="50"/>
      <c r="U15" s="48"/>
      <c r="V15" s="48"/>
      <c r="W15" s="26">
        <v>2</v>
      </c>
      <c r="X15" s="26">
        <v>2</v>
      </c>
      <c r="Y15" s="53"/>
      <c r="Z15" s="53"/>
      <c r="AA15" s="53"/>
      <c r="AB15" s="53"/>
      <c r="AC15" s="26">
        <v>2</v>
      </c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44">
        <v>2</v>
      </c>
      <c r="AM15" s="44">
        <v>2</v>
      </c>
      <c r="AN15" s="44">
        <v>2</v>
      </c>
      <c r="AO15" s="50"/>
      <c r="AP15" s="50"/>
      <c r="AQ15" s="50"/>
      <c r="AR15" s="50"/>
      <c r="AS15" s="50"/>
      <c r="AT15" s="50"/>
      <c r="AU15" s="21">
        <f t="shared" si="1"/>
        <v>28</v>
      </c>
    </row>
    <row r="16" spans="1:47" s="5" customFormat="1" ht="13.5" customHeight="1">
      <c r="A16" s="16" t="s">
        <v>52</v>
      </c>
      <c r="B16" s="66" t="s">
        <v>28</v>
      </c>
      <c r="C16" s="7" t="s">
        <v>15</v>
      </c>
      <c r="D16" s="26">
        <v>2</v>
      </c>
      <c r="E16" s="26">
        <v>2</v>
      </c>
      <c r="F16" s="106"/>
      <c r="G16" s="26">
        <v>2</v>
      </c>
      <c r="H16" s="26">
        <v>2</v>
      </c>
      <c r="I16" s="26">
        <v>2</v>
      </c>
      <c r="J16" s="106"/>
      <c r="K16" s="26">
        <v>2</v>
      </c>
      <c r="L16" s="26">
        <v>2</v>
      </c>
      <c r="M16" s="26">
        <v>2</v>
      </c>
      <c r="N16" s="106"/>
      <c r="O16" s="26">
        <v>2</v>
      </c>
      <c r="P16" s="26">
        <v>2</v>
      </c>
      <c r="Q16" s="26">
        <v>2</v>
      </c>
      <c r="R16" s="53"/>
      <c r="S16" s="26">
        <v>2</v>
      </c>
      <c r="T16" s="49"/>
      <c r="U16" s="48"/>
      <c r="V16" s="48"/>
      <c r="W16" s="40">
        <v>2</v>
      </c>
      <c r="X16" s="40">
        <v>2</v>
      </c>
      <c r="Y16" s="53"/>
      <c r="Z16" s="53"/>
      <c r="AA16" s="53"/>
      <c r="AB16" s="53"/>
      <c r="AC16" s="40">
        <v>2</v>
      </c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26">
        <v>2</v>
      </c>
      <c r="AK16" s="26">
        <v>2</v>
      </c>
      <c r="AL16" s="44">
        <v>2</v>
      </c>
      <c r="AM16" s="44">
        <v>2</v>
      </c>
      <c r="AN16" s="44">
        <v>2</v>
      </c>
      <c r="AO16" s="50"/>
      <c r="AP16" s="50"/>
      <c r="AQ16" s="50"/>
      <c r="AR16" s="50"/>
      <c r="AS16" s="50"/>
      <c r="AT16" s="50"/>
      <c r="AU16" s="21">
        <f t="shared" si="1"/>
        <v>52</v>
      </c>
    </row>
    <row r="17" spans="1:47" s="5" customFormat="1" ht="13.5" customHeight="1">
      <c r="A17" s="17"/>
      <c r="B17" s="67"/>
      <c r="C17" s="7" t="s">
        <v>16</v>
      </c>
      <c r="D17" s="26">
        <v>1</v>
      </c>
      <c r="E17" s="26">
        <v>1</v>
      </c>
      <c r="F17" s="106"/>
      <c r="G17" s="26">
        <v>1</v>
      </c>
      <c r="H17" s="26">
        <v>1</v>
      </c>
      <c r="I17" s="26">
        <v>1</v>
      </c>
      <c r="J17" s="106"/>
      <c r="K17" s="26">
        <v>1</v>
      </c>
      <c r="L17" s="26">
        <v>1</v>
      </c>
      <c r="M17" s="26">
        <v>1</v>
      </c>
      <c r="N17" s="106"/>
      <c r="O17" s="26">
        <v>1</v>
      </c>
      <c r="P17" s="26">
        <v>1</v>
      </c>
      <c r="Q17" s="26">
        <v>1</v>
      </c>
      <c r="R17" s="53"/>
      <c r="S17" s="26">
        <v>1</v>
      </c>
      <c r="T17" s="50"/>
      <c r="U17" s="48"/>
      <c r="V17" s="48"/>
      <c r="W17" s="26">
        <v>1</v>
      </c>
      <c r="X17" s="26">
        <v>1</v>
      </c>
      <c r="Y17" s="53"/>
      <c r="Z17" s="53"/>
      <c r="AA17" s="53"/>
      <c r="AB17" s="53"/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44">
        <v>1</v>
      </c>
      <c r="AM17" s="44">
        <v>1</v>
      </c>
      <c r="AN17" s="44">
        <v>1</v>
      </c>
      <c r="AO17" s="50"/>
      <c r="AP17" s="50"/>
      <c r="AQ17" s="50"/>
      <c r="AR17" s="50"/>
      <c r="AS17" s="50"/>
      <c r="AT17" s="50"/>
      <c r="AU17" s="21">
        <f t="shared" si="1"/>
        <v>26</v>
      </c>
    </row>
    <row r="18" spans="1:47" s="5" customFormat="1" ht="13.5" customHeight="1">
      <c r="A18" s="16" t="s">
        <v>26</v>
      </c>
      <c r="B18" s="66" t="s">
        <v>29</v>
      </c>
      <c r="C18" s="7" t="s">
        <v>15</v>
      </c>
      <c r="D18" s="26">
        <v>2</v>
      </c>
      <c r="E18" s="26">
        <v>2</v>
      </c>
      <c r="F18" s="106"/>
      <c r="G18" s="26">
        <v>2</v>
      </c>
      <c r="H18" s="26">
        <v>2</v>
      </c>
      <c r="I18" s="26">
        <v>2</v>
      </c>
      <c r="J18" s="106"/>
      <c r="K18" s="26">
        <v>2</v>
      </c>
      <c r="L18" s="26">
        <v>2</v>
      </c>
      <c r="M18" s="26">
        <v>2</v>
      </c>
      <c r="N18" s="106"/>
      <c r="O18" s="26">
        <v>2</v>
      </c>
      <c r="P18" s="26">
        <v>2</v>
      </c>
      <c r="Q18" s="26">
        <v>2</v>
      </c>
      <c r="R18" s="53"/>
      <c r="S18" s="26">
        <v>2</v>
      </c>
      <c r="T18" s="50"/>
      <c r="U18" s="48"/>
      <c r="V18" s="48"/>
      <c r="W18" s="26">
        <v>2</v>
      </c>
      <c r="X18" s="26">
        <v>2</v>
      </c>
      <c r="Y18" s="53"/>
      <c r="Z18" s="53"/>
      <c r="AA18" s="53"/>
      <c r="AB18" s="53"/>
      <c r="AC18" s="26">
        <v>2</v>
      </c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50"/>
      <c r="AP18" s="50"/>
      <c r="AQ18" s="50"/>
      <c r="AR18" s="50"/>
      <c r="AS18" s="50"/>
      <c r="AT18" s="50"/>
      <c r="AU18" s="21">
        <f t="shared" si="1"/>
        <v>52</v>
      </c>
    </row>
    <row r="19" spans="1:47" s="5" customFormat="1" ht="13.5" customHeight="1">
      <c r="A19" s="17"/>
      <c r="B19" s="67"/>
      <c r="C19" s="7" t="s">
        <v>16</v>
      </c>
      <c r="D19" s="26">
        <v>1</v>
      </c>
      <c r="E19" s="26">
        <v>1</v>
      </c>
      <c r="F19" s="106"/>
      <c r="G19" s="26">
        <v>1</v>
      </c>
      <c r="H19" s="26">
        <v>1</v>
      </c>
      <c r="I19" s="26">
        <v>1</v>
      </c>
      <c r="J19" s="106"/>
      <c r="K19" s="26">
        <v>1</v>
      </c>
      <c r="L19" s="26">
        <v>1</v>
      </c>
      <c r="M19" s="26">
        <v>1</v>
      </c>
      <c r="N19" s="106"/>
      <c r="O19" s="26">
        <v>1</v>
      </c>
      <c r="P19" s="26">
        <v>1</v>
      </c>
      <c r="Q19" s="26">
        <v>1</v>
      </c>
      <c r="R19" s="53"/>
      <c r="S19" s="26">
        <v>1</v>
      </c>
      <c r="T19" s="50"/>
      <c r="U19" s="48"/>
      <c r="V19" s="48"/>
      <c r="W19" s="26">
        <v>1</v>
      </c>
      <c r="X19" s="26">
        <v>1</v>
      </c>
      <c r="Y19" s="53"/>
      <c r="Z19" s="53"/>
      <c r="AA19" s="53"/>
      <c r="AB19" s="53"/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50"/>
      <c r="AP19" s="50"/>
      <c r="AQ19" s="50"/>
      <c r="AR19" s="50"/>
      <c r="AS19" s="50"/>
      <c r="AT19" s="50"/>
      <c r="AU19" s="21">
        <f t="shared" si="1"/>
        <v>26</v>
      </c>
    </row>
    <row r="20" spans="1:47" s="5" customFormat="1" ht="13.5" customHeight="1">
      <c r="A20" s="74" t="s">
        <v>54</v>
      </c>
      <c r="B20" s="93" t="s">
        <v>53</v>
      </c>
      <c r="C20" s="36" t="s">
        <v>15</v>
      </c>
      <c r="D20" s="38">
        <f>D22+D40+D63+D61</f>
        <v>32</v>
      </c>
      <c r="E20" s="38">
        <f>E22+E40+E63+E61</f>
        <v>32</v>
      </c>
      <c r="F20" s="107">
        <f>F22+F40+F63+F61</f>
        <v>36</v>
      </c>
      <c r="G20" s="38">
        <f>G22+G40+G63+G61</f>
        <v>32</v>
      </c>
      <c r="H20" s="38">
        <f>H22+H40+H63+H61</f>
        <v>32</v>
      </c>
      <c r="I20" s="38">
        <f>I22+I40+I63+I61</f>
        <v>32</v>
      </c>
      <c r="J20" s="107">
        <f>J22+J40+J63+J61</f>
        <v>36</v>
      </c>
      <c r="K20" s="38">
        <f>K22+K40+K63+K61</f>
        <v>32</v>
      </c>
      <c r="L20" s="38">
        <f>L22+L40+L63+L61</f>
        <v>32</v>
      </c>
      <c r="M20" s="38">
        <f>M22+M40+M63+M61</f>
        <v>32</v>
      </c>
      <c r="N20" s="107">
        <f>N22+N40+N63+N61</f>
        <v>36</v>
      </c>
      <c r="O20" s="38">
        <f>O22+O40+O63+O61</f>
        <v>32</v>
      </c>
      <c r="P20" s="38">
        <f>P22+P40+P63+P61</f>
        <v>32</v>
      </c>
      <c r="Q20" s="38">
        <f>Q22+Q40+Q63+Q61</f>
        <v>32</v>
      </c>
      <c r="R20" s="53">
        <f>R22+R40+R63+R61</f>
        <v>36</v>
      </c>
      <c r="S20" s="38">
        <f>S22+S40+S63+S61</f>
        <v>32</v>
      </c>
      <c r="T20" s="50">
        <f>T22+T40+T63+T61</f>
        <v>0</v>
      </c>
      <c r="U20" s="48">
        <f>U22+U40+U63+U61</f>
        <v>0</v>
      </c>
      <c r="V20" s="48">
        <f>V22+V40+V63+V61</f>
        <v>0</v>
      </c>
      <c r="W20" s="38">
        <v>24</v>
      </c>
      <c r="X20" s="38">
        <v>24</v>
      </c>
      <c r="Y20" s="53">
        <v>36</v>
      </c>
      <c r="Z20" s="53">
        <v>36</v>
      </c>
      <c r="AA20" s="53">
        <v>36</v>
      </c>
      <c r="AB20" s="53">
        <v>36</v>
      </c>
      <c r="AC20" s="38">
        <v>24</v>
      </c>
      <c r="AD20" s="38">
        <v>24</v>
      </c>
      <c r="AE20" s="38">
        <v>24</v>
      </c>
      <c r="AF20" s="38">
        <v>24</v>
      </c>
      <c r="AG20" s="38">
        <v>24</v>
      </c>
      <c r="AH20" s="38">
        <v>24</v>
      </c>
      <c r="AI20" s="38">
        <v>24</v>
      </c>
      <c r="AJ20" s="38">
        <v>24</v>
      </c>
      <c r="AK20" s="38">
        <v>24</v>
      </c>
      <c r="AL20" s="38">
        <v>24</v>
      </c>
      <c r="AM20" s="38">
        <v>24</v>
      </c>
      <c r="AN20" s="38">
        <v>24</v>
      </c>
      <c r="AO20" s="54"/>
      <c r="AP20" s="54"/>
      <c r="AQ20" s="54"/>
      <c r="AR20" s="54"/>
      <c r="AS20" s="54"/>
      <c r="AT20" s="54"/>
      <c r="AU20" s="21">
        <f t="shared" si="1"/>
        <v>1008</v>
      </c>
    </row>
    <row r="21" spans="1:47" s="5" customFormat="1" ht="13.5" customHeight="1">
      <c r="A21" s="74"/>
      <c r="B21" s="93"/>
      <c r="C21" s="36" t="s">
        <v>16</v>
      </c>
      <c r="D21" s="38">
        <f>D23+D41+D62</f>
        <v>16</v>
      </c>
      <c r="E21" s="38">
        <f>E23+E41+E62</f>
        <v>16</v>
      </c>
      <c r="F21" s="107">
        <f>F23+F41+F62</f>
        <v>0</v>
      </c>
      <c r="G21" s="38">
        <f>G23+G41+G62</f>
        <v>16</v>
      </c>
      <c r="H21" s="38">
        <f>H23+H41+H62</f>
        <v>16</v>
      </c>
      <c r="I21" s="38">
        <f>I23+I41+I62</f>
        <v>16</v>
      </c>
      <c r="J21" s="107">
        <f>J23+J41+J62</f>
        <v>0</v>
      </c>
      <c r="K21" s="38">
        <f>K23+K41+K62</f>
        <v>16</v>
      </c>
      <c r="L21" s="38">
        <f>L23+L41+L62</f>
        <v>16</v>
      </c>
      <c r="M21" s="38">
        <f>M23+M41+M62</f>
        <v>16</v>
      </c>
      <c r="N21" s="107">
        <f>N23+N41+N62</f>
        <v>0</v>
      </c>
      <c r="O21" s="38">
        <f>O23+O41+O62</f>
        <v>16</v>
      </c>
      <c r="P21" s="38">
        <f>P23+P41+P62</f>
        <v>16</v>
      </c>
      <c r="Q21" s="38">
        <f>Q23+Q41+Q62</f>
        <v>16</v>
      </c>
      <c r="R21" s="53">
        <f>R23+R41+R62</f>
        <v>0</v>
      </c>
      <c r="S21" s="38">
        <f>S23+S41+S62</f>
        <v>16</v>
      </c>
      <c r="T21" s="50">
        <f>T23+T41+T62</f>
        <v>0</v>
      </c>
      <c r="U21" s="48">
        <f>U23+U41+U62</f>
        <v>0</v>
      </c>
      <c r="V21" s="48">
        <f>V23+V41+V62</f>
        <v>0</v>
      </c>
      <c r="W21" s="38">
        <v>12</v>
      </c>
      <c r="X21" s="38">
        <v>12</v>
      </c>
      <c r="Y21" s="53">
        <v>0</v>
      </c>
      <c r="Z21" s="53">
        <v>0</v>
      </c>
      <c r="AA21" s="53">
        <v>0</v>
      </c>
      <c r="AB21" s="53">
        <v>0</v>
      </c>
      <c r="AC21" s="38">
        <v>12</v>
      </c>
      <c r="AD21" s="38">
        <v>12</v>
      </c>
      <c r="AE21" s="38">
        <v>12</v>
      </c>
      <c r="AF21" s="38">
        <v>12</v>
      </c>
      <c r="AG21" s="38">
        <v>12</v>
      </c>
      <c r="AH21" s="38">
        <v>12</v>
      </c>
      <c r="AI21" s="38">
        <v>12</v>
      </c>
      <c r="AJ21" s="38">
        <v>12</v>
      </c>
      <c r="AK21" s="38">
        <v>12</v>
      </c>
      <c r="AL21" s="38">
        <v>12</v>
      </c>
      <c r="AM21" s="38">
        <v>12</v>
      </c>
      <c r="AN21" s="38">
        <v>12</v>
      </c>
      <c r="AO21" s="54"/>
      <c r="AP21" s="54"/>
      <c r="AQ21" s="54"/>
      <c r="AR21" s="54"/>
      <c r="AS21" s="54"/>
      <c r="AT21" s="54"/>
      <c r="AU21" s="21">
        <f t="shared" si="1"/>
        <v>360</v>
      </c>
    </row>
    <row r="22" spans="1:47" s="5" customFormat="1" ht="13.5" customHeight="1">
      <c r="A22" s="62" t="s">
        <v>55</v>
      </c>
      <c r="B22" s="64" t="s">
        <v>56</v>
      </c>
      <c r="C22" s="8" t="s">
        <v>15</v>
      </c>
      <c r="D22" s="39">
        <f>D24+D28+D30+D32+D38+D34+D26+D36</f>
        <v>2</v>
      </c>
      <c r="E22" s="39">
        <f aca="true" t="shared" si="2" ref="E22:V23">E24+E28+E30+E32+E38+E34+E26+E36</f>
        <v>2</v>
      </c>
      <c r="F22" s="53">
        <f t="shared" si="2"/>
        <v>0</v>
      </c>
      <c r="G22" s="39">
        <f t="shared" si="2"/>
        <v>2</v>
      </c>
      <c r="H22" s="39">
        <f t="shared" si="2"/>
        <v>2</v>
      </c>
      <c r="I22" s="39">
        <f t="shared" si="2"/>
        <v>2</v>
      </c>
      <c r="J22" s="107">
        <f t="shared" si="2"/>
        <v>0</v>
      </c>
      <c r="K22" s="39">
        <f t="shared" si="2"/>
        <v>2</v>
      </c>
      <c r="L22" s="39">
        <f t="shared" si="2"/>
        <v>2</v>
      </c>
      <c r="M22" s="39">
        <f t="shared" si="2"/>
        <v>2</v>
      </c>
      <c r="N22" s="107">
        <f t="shared" si="2"/>
        <v>0</v>
      </c>
      <c r="O22" s="39">
        <f t="shared" si="2"/>
        <v>2</v>
      </c>
      <c r="P22" s="39">
        <f t="shared" si="2"/>
        <v>2</v>
      </c>
      <c r="Q22" s="39">
        <f t="shared" si="2"/>
        <v>2</v>
      </c>
      <c r="R22" s="107">
        <f t="shared" si="2"/>
        <v>0</v>
      </c>
      <c r="S22" s="39">
        <f t="shared" si="2"/>
        <v>2</v>
      </c>
      <c r="T22" s="50">
        <f t="shared" si="2"/>
        <v>0</v>
      </c>
      <c r="U22" s="48">
        <f t="shared" si="2"/>
        <v>0</v>
      </c>
      <c r="V22" s="48">
        <f t="shared" si="2"/>
        <v>0</v>
      </c>
      <c r="W22" s="39">
        <v>24</v>
      </c>
      <c r="X22" s="39">
        <v>24</v>
      </c>
      <c r="Y22" s="53">
        <v>0</v>
      </c>
      <c r="Z22" s="53">
        <v>0</v>
      </c>
      <c r="AA22" s="53">
        <v>0</v>
      </c>
      <c r="AB22" s="53">
        <v>0</v>
      </c>
      <c r="AC22" s="39">
        <v>24</v>
      </c>
      <c r="AD22" s="39">
        <v>24</v>
      </c>
      <c r="AE22" s="39">
        <v>24</v>
      </c>
      <c r="AF22" s="39">
        <v>24</v>
      </c>
      <c r="AG22" s="39">
        <v>24</v>
      </c>
      <c r="AH22" s="39">
        <v>24</v>
      </c>
      <c r="AI22" s="39">
        <v>24</v>
      </c>
      <c r="AJ22" s="39">
        <v>24</v>
      </c>
      <c r="AK22" s="39">
        <v>24</v>
      </c>
      <c r="AL22" s="39">
        <v>24</v>
      </c>
      <c r="AM22" s="39">
        <v>24</v>
      </c>
      <c r="AN22" s="39">
        <v>24</v>
      </c>
      <c r="AO22" s="54"/>
      <c r="AP22" s="54"/>
      <c r="AQ22" s="54"/>
      <c r="AR22" s="54"/>
      <c r="AS22" s="54"/>
      <c r="AT22" s="54"/>
      <c r="AU22" s="21">
        <f t="shared" si="1"/>
        <v>360</v>
      </c>
    </row>
    <row r="23" spans="1:47" s="5" customFormat="1" ht="13.5" customHeight="1">
      <c r="A23" s="63"/>
      <c r="B23" s="65"/>
      <c r="C23" s="8" t="s">
        <v>16</v>
      </c>
      <c r="D23" s="39">
        <f>D25+D29+D31+D33+D39+D35+D27+D37</f>
        <v>1</v>
      </c>
      <c r="E23" s="39">
        <f t="shared" si="2"/>
        <v>1</v>
      </c>
      <c r="F23" s="53">
        <f t="shared" si="2"/>
        <v>0</v>
      </c>
      <c r="G23" s="39">
        <f t="shared" si="2"/>
        <v>1</v>
      </c>
      <c r="H23" s="39">
        <f t="shared" si="2"/>
        <v>1</v>
      </c>
      <c r="I23" s="39">
        <f t="shared" si="2"/>
        <v>1</v>
      </c>
      <c r="J23" s="107">
        <f t="shared" si="2"/>
        <v>0</v>
      </c>
      <c r="K23" s="39">
        <f t="shared" si="2"/>
        <v>1</v>
      </c>
      <c r="L23" s="39">
        <f t="shared" si="2"/>
        <v>1</v>
      </c>
      <c r="M23" s="39">
        <f t="shared" si="2"/>
        <v>1</v>
      </c>
      <c r="N23" s="107">
        <f t="shared" si="2"/>
        <v>0</v>
      </c>
      <c r="O23" s="39">
        <f t="shared" si="2"/>
        <v>1</v>
      </c>
      <c r="P23" s="39">
        <f t="shared" si="2"/>
        <v>1</v>
      </c>
      <c r="Q23" s="39">
        <f t="shared" si="2"/>
        <v>1</v>
      </c>
      <c r="R23" s="107">
        <f t="shared" si="2"/>
        <v>0</v>
      </c>
      <c r="S23" s="39">
        <f t="shared" si="2"/>
        <v>1</v>
      </c>
      <c r="T23" s="50">
        <f t="shared" si="2"/>
        <v>0</v>
      </c>
      <c r="U23" s="48">
        <f t="shared" si="2"/>
        <v>0</v>
      </c>
      <c r="V23" s="48">
        <f t="shared" si="2"/>
        <v>0</v>
      </c>
      <c r="W23" s="39">
        <v>12</v>
      </c>
      <c r="X23" s="39">
        <v>12</v>
      </c>
      <c r="Y23" s="53">
        <v>0</v>
      </c>
      <c r="Z23" s="53">
        <v>0</v>
      </c>
      <c r="AA23" s="53">
        <v>0</v>
      </c>
      <c r="AB23" s="53">
        <v>0</v>
      </c>
      <c r="AC23" s="39">
        <v>12</v>
      </c>
      <c r="AD23" s="39">
        <v>12</v>
      </c>
      <c r="AE23" s="39">
        <v>12</v>
      </c>
      <c r="AF23" s="39">
        <v>12</v>
      </c>
      <c r="AG23" s="39">
        <v>12</v>
      </c>
      <c r="AH23" s="39">
        <v>12</v>
      </c>
      <c r="AI23" s="39">
        <v>12</v>
      </c>
      <c r="AJ23" s="39">
        <v>12</v>
      </c>
      <c r="AK23" s="39">
        <v>12</v>
      </c>
      <c r="AL23" s="39">
        <v>12</v>
      </c>
      <c r="AM23" s="39">
        <v>12</v>
      </c>
      <c r="AN23" s="39">
        <v>12</v>
      </c>
      <c r="AO23" s="54"/>
      <c r="AP23" s="54"/>
      <c r="AQ23" s="54"/>
      <c r="AR23" s="54"/>
      <c r="AS23" s="54"/>
      <c r="AT23" s="54"/>
      <c r="AU23" s="21">
        <f t="shared" si="1"/>
        <v>180</v>
      </c>
    </row>
    <row r="24" spans="1:47" s="5" customFormat="1" ht="13.5" customHeight="1">
      <c r="A24" s="60" t="s">
        <v>58</v>
      </c>
      <c r="B24" s="66" t="s">
        <v>57</v>
      </c>
      <c r="C24" s="10" t="s">
        <v>15</v>
      </c>
      <c r="D24" s="26"/>
      <c r="E24" s="26"/>
      <c r="F24" s="53"/>
      <c r="G24" s="26"/>
      <c r="H24" s="26"/>
      <c r="I24" s="26"/>
      <c r="J24" s="53"/>
      <c r="K24" s="26"/>
      <c r="L24" s="26"/>
      <c r="M24" s="26"/>
      <c r="N24" s="53"/>
      <c r="O24" s="26"/>
      <c r="P24" s="26"/>
      <c r="Q24" s="26"/>
      <c r="R24" s="53"/>
      <c r="S24" s="26"/>
      <c r="T24" s="50"/>
      <c r="U24" s="48"/>
      <c r="V24" s="48"/>
      <c r="W24" s="26">
        <v>3</v>
      </c>
      <c r="X24" s="26">
        <v>3</v>
      </c>
      <c r="Y24" s="53"/>
      <c r="Z24" s="53"/>
      <c r="AA24" s="53"/>
      <c r="AB24" s="53"/>
      <c r="AC24" s="26">
        <v>3</v>
      </c>
      <c r="AD24" s="26">
        <v>3</v>
      </c>
      <c r="AE24" s="26">
        <v>3</v>
      </c>
      <c r="AF24" s="26">
        <v>3</v>
      </c>
      <c r="AG24" s="26">
        <v>3</v>
      </c>
      <c r="AH24" s="26">
        <v>3</v>
      </c>
      <c r="AI24" s="26">
        <v>3</v>
      </c>
      <c r="AJ24" s="26">
        <v>3</v>
      </c>
      <c r="AK24" s="26">
        <v>3</v>
      </c>
      <c r="AL24" s="26">
        <v>3</v>
      </c>
      <c r="AM24" s="26">
        <v>3</v>
      </c>
      <c r="AN24" s="26">
        <v>3</v>
      </c>
      <c r="AO24" s="54"/>
      <c r="AP24" s="54"/>
      <c r="AQ24" s="54"/>
      <c r="AR24" s="54"/>
      <c r="AS24" s="54"/>
      <c r="AT24" s="54"/>
      <c r="AU24" s="21">
        <f t="shared" si="1"/>
        <v>42</v>
      </c>
    </row>
    <row r="25" spans="1:47" s="5" customFormat="1" ht="13.5" customHeight="1">
      <c r="A25" s="61"/>
      <c r="B25" s="67"/>
      <c r="C25" s="7" t="s">
        <v>16</v>
      </c>
      <c r="D25" s="26"/>
      <c r="E25" s="26"/>
      <c r="F25" s="53"/>
      <c r="G25" s="26"/>
      <c r="H25" s="26"/>
      <c r="I25" s="26"/>
      <c r="J25" s="53"/>
      <c r="K25" s="26"/>
      <c r="L25" s="26"/>
      <c r="M25" s="26"/>
      <c r="N25" s="53"/>
      <c r="O25" s="26"/>
      <c r="P25" s="26"/>
      <c r="Q25" s="26"/>
      <c r="R25" s="53"/>
      <c r="S25" s="26"/>
      <c r="T25" s="50"/>
      <c r="U25" s="48"/>
      <c r="V25" s="48"/>
      <c r="W25" s="26">
        <v>1</v>
      </c>
      <c r="X25" s="26">
        <v>2</v>
      </c>
      <c r="Y25" s="53"/>
      <c r="Z25" s="53"/>
      <c r="AA25" s="53"/>
      <c r="AB25" s="53"/>
      <c r="AC25" s="26">
        <v>1</v>
      </c>
      <c r="AD25" s="26">
        <v>2</v>
      </c>
      <c r="AE25" s="26">
        <v>1</v>
      </c>
      <c r="AF25" s="26">
        <v>2</v>
      </c>
      <c r="AG25" s="26">
        <v>1</v>
      </c>
      <c r="AH25" s="26">
        <v>2</v>
      </c>
      <c r="AI25" s="26">
        <v>1</v>
      </c>
      <c r="AJ25" s="26">
        <v>2</v>
      </c>
      <c r="AK25" s="26">
        <v>1</v>
      </c>
      <c r="AL25" s="26">
        <v>2</v>
      </c>
      <c r="AM25" s="26">
        <v>1</v>
      </c>
      <c r="AN25" s="26">
        <v>2</v>
      </c>
      <c r="AO25" s="54"/>
      <c r="AP25" s="54"/>
      <c r="AQ25" s="54"/>
      <c r="AR25" s="54"/>
      <c r="AS25" s="54"/>
      <c r="AT25" s="54"/>
      <c r="AU25" s="21">
        <f t="shared" si="1"/>
        <v>21</v>
      </c>
    </row>
    <row r="26" spans="1:47" s="5" customFormat="1" ht="13.5" customHeight="1">
      <c r="A26" s="60" t="s">
        <v>59</v>
      </c>
      <c r="B26" s="66" t="s">
        <v>63</v>
      </c>
      <c r="C26" s="10" t="s">
        <v>15</v>
      </c>
      <c r="D26" s="26">
        <v>2</v>
      </c>
      <c r="E26" s="26">
        <v>2</v>
      </c>
      <c r="F26" s="53"/>
      <c r="G26" s="26">
        <v>2</v>
      </c>
      <c r="H26" s="26">
        <v>2</v>
      </c>
      <c r="I26" s="26">
        <v>2</v>
      </c>
      <c r="J26" s="53"/>
      <c r="K26" s="26">
        <v>2</v>
      </c>
      <c r="L26" s="26">
        <v>2</v>
      </c>
      <c r="M26" s="26">
        <v>2</v>
      </c>
      <c r="N26" s="53"/>
      <c r="O26" s="26">
        <v>2</v>
      </c>
      <c r="P26" s="26">
        <v>2</v>
      </c>
      <c r="Q26" s="26">
        <v>2</v>
      </c>
      <c r="R26" s="53"/>
      <c r="S26" s="26">
        <v>2</v>
      </c>
      <c r="T26" s="50"/>
      <c r="U26" s="48"/>
      <c r="V26" s="48"/>
      <c r="W26" s="26">
        <v>2</v>
      </c>
      <c r="X26" s="26">
        <v>2</v>
      </c>
      <c r="Y26" s="53"/>
      <c r="Z26" s="53"/>
      <c r="AA26" s="53"/>
      <c r="AB26" s="53"/>
      <c r="AC26" s="26">
        <v>2</v>
      </c>
      <c r="AD26" s="26">
        <v>2</v>
      </c>
      <c r="AE26" s="26">
        <v>2</v>
      </c>
      <c r="AF26" s="26">
        <v>2</v>
      </c>
      <c r="AG26" s="26">
        <v>2</v>
      </c>
      <c r="AH26" s="26">
        <v>2</v>
      </c>
      <c r="AI26" s="26">
        <v>2</v>
      </c>
      <c r="AJ26" s="26">
        <v>2</v>
      </c>
      <c r="AK26" s="26">
        <v>2</v>
      </c>
      <c r="AL26" s="26">
        <v>2</v>
      </c>
      <c r="AM26" s="26">
        <v>2</v>
      </c>
      <c r="AN26" s="26">
        <v>2</v>
      </c>
      <c r="AO26" s="54"/>
      <c r="AP26" s="54"/>
      <c r="AQ26" s="54"/>
      <c r="AR26" s="54"/>
      <c r="AS26" s="54"/>
      <c r="AT26" s="54"/>
      <c r="AU26" s="21">
        <f t="shared" si="1"/>
        <v>52</v>
      </c>
    </row>
    <row r="27" spans="1:47" s="5" customFormat="1" ht="13.5" customHeight="1">
      <c r="A27" s="61"/>
      <c r="B27" s="67"/>
      <c r="C27" s="7" t="s">
        <v>16</v>
      </c>
      <c r="D27" s="26">
        <v>1</v>
      </c>
      <c r="E27" s="26">
        <v>1</v>
      </c>
      <c r="F27" s="53"/>
      <c r="G27" s="26">
        <v>1</v>
      </c>
      <c r="H27" s="26">
        <v>1</v>
      </c>
      <c r="I27" s="26">
        <v>1</v>
      </c>
      <c r="J27" s="53"/>
      <c r="K27" s="26">
        <v>1</v>
      </c>
      <c r="L27" s="26">
        <v>1</v>
      </c>
      <c r="M27" s="26">
        <v>1</v>
      </c>
      <c r="N27" s="53"/>
      <c r="O27" s="26">
        <v>1</v>
      </c>
      <c r="P27" s="26">
        <v>1</v>
      </c>
      <c r="Q27" s="26">
        <v>1</v>
      </c>
      <c r="R27" s="53"/>
      <c r="S27" s="26">
        <v>1</v>
      </c>
      <c r="T27" s="50"/>
      <c r="U27" s="48"/>
      <c r="V27" s="48"/>
      <c r="W27" s="26">
        <v>1</v>
      </c>
      <c r="X27" s="26">
        <v>1</v>
      </c>
      <c r="Y27" s="53"/>
      <c r="Z27" s="53"/>
      <c r="AA27" s="53"/>
      <c r="AB27" s="53"/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54"/>
      <c r="AP27" s="54"/>
      <c r="AQ27" s="54"/>
      <c r="AR27" s="54"/>
      <c r="AS27" s="54"/>
      <c r="AT27" s="54"/>
      <c r="AU27" s="21">
        <f t="shared" si="1"/>
        <v>26</v>
      </c>
    </row>
    <row r="28" spans="1:47" s="5" customFormat="1" ht="13.5" customHeight="1">
      <c r="A28" s="60" t="s">
        <v>59</v>
      </c>
      <c r="B28" s="66" t="s">
        <v>69</v>
      </c>
      <c r="C28" s="10" t="s">
        <v>15</v>
      </c>
      <c r="D28" s="26"/>
      <c r="E28" s="26"/>
      <c r="F28" s="53"/>
      <c r="G28" s="26"/>
      <c r="H28" s="26"/>
      <c r="I28" s="26"/>
      <c r="J28" s="53"/>
      <c r="K28" s="26"/>
      <c r="L28" s="26"/>
      <c r="M28" s="26"/>
      <c r="N28" s="53"/>
      <c r="O28" s="46"/>
      <c r="P28" s="26"/>
      <c r="Q28" s="26"/>
      <c r="R28" s="56"/>
      <c r="S28" s="26"/>
      <c r="T28" s="50"/>
      <c r="U28" s="48"/>
      <c r="V28" s="48"/>
      <c r="W28" s="26">
        <v>2</v>
      </c>
      <c r="X28" s="26">
        <v>2</v>
      </c>
      <c r="Y28" s="53"/>
      <c r="Z28" s="53"/>
      <c r="AA28" s="53"/>
      <c r="AB28" s="53"/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6">
        <v>2</v>
      </c>
      <c r="AI28" s="26">
        <v>2</v>
      </c>
      <c r="AJ28" s="26">
        <v>2</v>
      </c>
      <c r="AK28" s="26">
        <v>2</v>
      </c>
      <c r="AL28" s="26">
        <v>2</v>
      </c>
      <c r="AM28" s="26">
        <v>2</v>
      </c>
      <c r="AN28" s="26">
        <v>2</v>
      </c>
      <c r="AO28" s="54"/>
      <c r="AP28" s="54"/>
      <c r="AQ28" s="54"/>
      <c r="AR28" s="54"/>
      <c r="AS28" s="54"/>
      <c r="AT28" s="54"/>
      <c r="AU28" s="21">
        <f t="shared" si="1"/>
        <v>28</v>
      </c>
    </row>
    <row r="29" spans="1:47" s="5" customFormat="1" ht="13.5" customHeight="1">
      <c r="A29" s="61"/>
      <c r="B29" s="67"/>
      <c r="C29" s="7" t="s">
        <v>16</v>
      </c>
      <c r="D29" s="26"/>
      <c r="E29" s="26"/>
      <c r="F29" s="53"/>
      <c r="G29" s="26"/>
      <c r="H29" s="26"/>
      <c r="I29" s="26"/>
      <c r="J29" s="53"/>
      <c r="K29" s="26"/>
      <c r="L29" s="26"/>
      <c r="M29" s="26"/>
      <c r="N29" s="53"/>
      <c r="O29" s="26"/>
      <c r="P29" s="26"/>
      <c r="Q29" s="26"/>
      <c r="R29" s="53"/>
      <c r="S29" s="26"/>
      <c r="T29" s="50"/>
      <c r="U29" s="48"/>
      <c r="V29" s="48"/>
      <c r="W29" s="26">
        <v>1</v>
      </c>
      <c r="X29" s="26">
        <v>1</v>
      </c>
      <c r="Y29" s="53"/>
      <c r="Z29" s="53"/>
      <c r="AA29" s="53"/>
      <c r="AB29" s="53"/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>
        <v>1</v>
      </c>
      <c r="AO29" s="54"/>
      <c r="AP29" s="54"/>
      <c r="AQ29" s="54"/>
      <c r="AR29" s="54"/>
      <c r="AS29" s="54"/>
      <c r="AT29" s="54"/>
      <c r="AU29" s="21">
        <f t="shared" si="1"/>
        <v>14</v>
      </c>
    </row>
    <row r="30" spans="1:47" s="5" customFormat="1" ht="13.5" customHeight="1">
      <c r="A30" s="60" t="s">
        <v>60</v>
      </c>
      <c r="B30" s="90" t="s">
        <v>74</v>
      </c>
      <c r="C30" s="10" t="s">
        <v>15</v>
      </c>
      <c r="D30" s="26"/>
      <c r="E30" s="26"/>
      <c r="F30" s="53"/>
      <c r="G30" s="26"/>
      <c r="H30" s="26"/>
      <c r="I30" s="26"/>
      <c r="J30" s="53"/>
      <c r="K30" s="26"/>
      <c r="L30" s="26"/>
      <c r="M30" s="26"/>
      <c r="N30" s="53"/>
      <c r="O30" s="26"/>
      <c r="P30" s="26"/>
      <c r="Q30" s="26"/>
      <c r="R30" s="53"/>
      <c r="S30" s="26"/>
      <c r="T30" s="50"/>
      <c r="U30" s="48"/>
      <c r="V30" s="48"/>
      <c r="W30" s="26">
        <v>3</v>
      </c>
      <c r="X30" s="26">
        <v>3</v>
      </c>
      <c r="Y30" s="53"/>
      <c r="Z30" s="53"/>
      <c r="AA30" s="53"/>
      <c r="AB30" s="53"/>
      <c r="AC30" s="26">
        <v>3</v>
      </c>
      <c r="AD30" s="26">
        <v>3</v>
      </c>
      <c r="AE30" s="26">
        <v>3</v>
      </c>
      <c r="AF30" s="26">
        <v>3</v>
      </c>
      <c r="AG30" s="26">
        <v>3</v>
      </c>
      <c r="AH30" s="26">
        <v>3</v>
      </c>
      <c r="AI30" s="26">
        <v>3</v>
      </c>
      <c r="AJ30" s="26">
        <v>3</v>
      </c>
      <c r="AK30" s="26">
        <v>3</v>
      </c>
      <c r="AL30" s="26">
        <v>3</v>
      </c>
      <c r="AM30" s="26">
        <v>3</v>
      </c>
      <c r="AN30" s="26">
        <v>3</v>
      </c>
      <c r="AO30" s="54"/>
      <c r="AP30" s="54"/>
      <c r="AQ30" s="54"/>
      <c r="AR30" s="54"/>
      <c r="AS30" s="54"/>
      <c r="AT30" s="54"/>
      <c r="AU30" s="21">
        <f t="shared" si="1"/>
        <v>42</v>
      </c>
    </row>
    <row r="31" spans="1:47" s="5" customFormat="1" ht="13.5" customHeight="1">
      <c r="A31" s="61"/>
      <c r="B31" s="67"/>
      <c r="C31" s="7" t="s">
        <v>16</v>
      </c>
      <c r="D31" s="26"/>
      <c r="E31" s="26"/>
      <c r="F31" s="53"/>
      <c r="G31" s="26"/>
      <c r="H31" s="26"/>
      <c r="I31" s="26"/>
      <c r="J31" s="53"/>
      <c r="K31" s="26"/>
      <c r="L31" s="26"/>
      <c r="M31" s="26"/>
      <c r="N31" s="53"/>
      <c r="O31" s="26"/>
      <c r="P31" s="26"/>
      <c r="Q31" s="26"/>
      <c r="R31" s="53"/>
      <c r="S31" s="26"/>
      <c r="T31" s="50"/>
      <c r="U31" s="48"/>
      <c r="V31" s="48"/>
      <c r="W31" s="26">
        <v>2</v>
      </c>
      <c r="X31" s="26">
        <v>1</v>
      </c>
      <c r="Y31" s="53"/>
      <c r="Z31" s="53"/>
      <c r="AA31" s="53"/>
      <c r="AB31" s="53"/>
      <c r="AC31" s="26">
        <v>2</v>
      </c>
      <c r="AD31" s="26">
        <v>1</v>
      </c>
      <c r="AE31" s="26">
        <v>2</v>
      </c>
      <c r="AF31" s="26">
        <v>1</v>
      </c>
      <c r="AG31" s="26">
        <v>2</v>
      </c>
      <c r="AH31" s="26">
        <v>1</v>
      </c>
      <c r="AI31" s="26">
        <v>2</v>
      </c>
      <c r="AJ31" s="26">
        <v>1</v>
      </c>
      <c r="AK31" s="26">
        <v>2</v>
      </c>
      <c r="AL31" s="26">
        <v>1</v>
      </c>
      <c r="AM31" s="26">
        <v>2</v>
      </c>
      <c r="AN31" s="26">
        <v>1</v>
      </c>
      <c r="AO31" s="54"/>
      <c r="AP31" s="54"/>
      <c r="AQ31" s="54"/>
      <c r="AR31" s="54"/>
      <c r="AS31" s="54"/>
      <c r="AT31" s="54"/>
      <c r="AU31" s="21">
        <f t="shared" si="1"/>
        <v>21</v>
      </c>
    </row>
    <row r="32" spans="1:47" s="5" customFormat="1" ht="13.5" customHeight="1">
      <c r="A32" s="60" t="s">
        <v>61</v>
      </c>
      <c r="B32" s="90" t="s">
        <v>112</v>
      </c>
      <c r="C32" s="10" t="s">
        <v>15</v>
      </c>
      <c r="D32" s="26"/>
      <c r="E32" s="26"/>
      <c r="F32" s="53"/>
      <c r="G32" s="26"/>
      <c r="H32" s="26"/>
      <c r="I32" s="26"/>
      <c r="J32" s="53"/>
      <c r="K32" s="26"/>
      <c r="L32" s="26"/>
      <c r="M32" s="26"/>
      <c r="N32" s="53"/>
      <c r="O32" s="26"/>
      <c r="P32" s="26"/>
      <c r="Q32" s="26"/>
      <c r="R32" s="53"/>
      <c r="S32" s="26"/>
      <c r="T32" s="50"/>
      <c r="U32" s="48"/>
      <c r="V32" s="48"/>
      <c r="W32" s="40">
        <v>3</v>
      </c>
      <c r="X32" s="40">
        <v>3</v>
      </c>
      <c r="Y32" s="53"/>
      <c r="Z32" s="53"/>
      <c r="AA32" s="53"/>
      <c r="AB32" s="53"/>
      <c r="AC32" s="40">
        <v>3</v>
      </c>
      <c r="AD32" s="40">
        <v>3</v>
      </c>
      <c r="AE32" s="40">
        <v>3</v>
      </c>
      <c r="AF32" s="40">
        <v>3</v>
      </c>
      <c r="AG32" s="40">
        <v>3</v>
      </c>
      <c r="AH32" s="40">
        <v>3</v>
      </c>
      <c r="AI32" s="40">
        <v>3</v>
      </c>
      <c r="AJ32" s="26">
        <v>3</v>
      </c>
      <c r="AK32" s="26">
        <v>3</v>
      </c>
      <c r="AL32" s="44">
        <v>3</v>
      </c>
      <c r="AM32" s="44">
        <v>3</v>
      </c>
      <c r="AN32" s="44">
        <v>3</v>
      </c>
      <c r="AO32" s="54"/>
      <c r="AP32" s="54"/>
      <c r="AQ32" s="54"/>
      <c r="AR32" s="54"/>
      <c r="AS32" s="54"/>
      <c r="AT32" s="54"/>
      <c r="AU32" s="21">
        <f t="shared" si="1"/>
        <v>42</v>
      </c>
    </row>
    <row r="33" spans="1:47" s="5" customFormat="1" ht="13.5" customHeight="1">
      <c r="A33" s="61"/>
      <c r="B33" s="67"/>
      <c r="C33" s="7" t="s">
        <v>16</v>
      </c>
      <c r="D33" s="26"/>
      <c r="E33" s="26"/>
      <c r="F33" s="53"/>
      <c r="G33" s="26"/>
      <c r="H33" s="26"/>
      <c r="I33" s="26"/>
      <c r="J33" s="53"/>
      <c r="K33" s="26"/>
      <c r="L33" s="26"/>
      <c r="M33" s="26"/>
      <c r="N33" s="53"/>
      <c r="O33" s="26"/>
      <c r="P33" s="26"/>
      <c r="Q33" s="26"/>
      <c r="R33" s="53"/>
      <c r="S33" s="26"/>
      <c r="T33" s="50"/>
      <c r="U33" s="48"/>
      <c r="V33" s="48"/>
      <c r="W33" s="26">
        <v>1</v>
      </c>
      <c r="X33" s="26">
        <v>2</v>
      </c>
      <c r="Y33" s="53"/>
      <c r="Z33" s="53"/>
      <c r="AA33" s="53"/>
      <c r="AB33" s="53"/>
      <c r="AC33" s="26">
        <v>1</v>
      </c>
      <c r="AD33" s="26">
        <v>2</v>
      </c>
      <c r="AE33" s="26">
        <v>1</v>
      </c>
      <c r="AF33" s="26">
        <v>2</v>
      </c>
      <c r="AG33" s="26">
        <v>1</v>
      </c>
      <c r="AH33" s="26">
        <v>2</v>
      </c>
      <c r="AI33" s="26">
        <v>1</v>
      </c>
      <c r="AJ33" s="26">
        <v>2</v>
      </c>
      <c r="AK33" s="26">
        <v>1</v>
      </c>
      <c r="AL33" s="44">
        <v>2</v>
      </c>
      <c r="AM33" s="44">
        <v>1</v>
      </c>
      <c r="AN33" s="44">
        <v>2</v>
      </c>
      <c r="AO33" s="54"/>
      <c r="AP33" s="54"/>
      <c r="AQ33" s="54"/>
      <c r="AR33" s="54"/>
      <c r="AS33" s="54"/>
      <c r="AT33" s="54"/>
      <c r="AU33" s="21">
        <f t="shared" si="1"/>
        <v>21</v>
      </c>
    </row>
    <row r="34" spans="1:47" s="5" customFormat="1" ht="13.5" customHeight="1">
      <c r="A34" s="60" t="s">
        <v>62</v>
      </c>
      <c r="B34" s="90" t="s">
        <v>73</v>
      </c>
      <c r="C34" s="10" t="s">
        <v>15</v>
      </c>
      <c r="D34" s="26"/>
      <c r="E34" s="26"/>
      <c r="F34" s="53"/>
      <c r="G34" s="26"/>
      <c r="H34" s="26"/>
      <c r="I34" s="26"/>
      <c r="J34" s="53"/>
      <c r="K34" s="26"/>
      <c r="L34" s="26"/>
      <c r="M34" s="26"/>
      <c r="N34" s="53"/>
      <c r="O34" s="26"/>
      <c r="P34" s="26"/>
      <c r="Q34" s="26"/>
      <c r="R34" s="53"/>
      <c r="S34" s="26"/>
      <c r="T34" s="50"/>
      <c r="U34" s="48"/>
      <c r="V34" s="48"/>
      <c r="W34" s="40">
        <v>4</v>
      </c>
      <c r="X34" s="40">
        <v>4</v>
      </c>
      <c r="Y34" s="53"/>
      <c r="Z34" s="53"/>
      <c r="AA34" s="53"/>
      <c r="AB34" s="53"/>
      <c r="AC34" s="40">
        <v>4</v>
      </c>
      <c r="AD34" s="40">
        <v>4</v>
      </c>
      <c r="AE34" s="40">
        <v>4</v>
      </c>
      <c r="AF34" s="40">
        <v>4</v>
      </c>
      <c r="AG34" s="40">
        <v>4</v>
      </c>
      <c r="AH34" s="40">
        <v>4</v>
      </c>
      <c r="AI34" s="40">
        <v>4</v>
      </c>
      <c r="AJ34" s="26">
        <v>4</v>
      </c>
      <c r="AK34" s="26">
        <v>4</v>
      </c>
      <c r="AL34" s="44">
        <v>4</v>
      </c>
      <c r="AM34" s="44">
        <v>4</v>
      </c>
      <c r="AN34" s="44">
        <v>4</v>
      </c>
      <c r="AO34" s="54"/>
      <c r="AP34" s="54"/>
      <c r="AQ34" s="54"/>
      <c r="AR34" s="54"/>
      <c r="AS34" s="54"/>
      <c r="AT34" s="54"/>
      <c r="AU34" s="21">
        <f t="shared" si="1"/>
        <v>56</v>
      </c>
    </row>
    <row r="35" spans="1:47" s="5" customFormat="1" ht="13.5" customHeight="1">
      <c r="A35" s="61"/>
      <c r="B35" s="67"/>
      <c r="C35" s="7" t="s">
        <v>16</v>
      </c>
      <c r="D35" s="26"/>
      <c r="E35" s="26"/>
      <c r="F35" s="53"/>
      <c r="G35" s="26"/>
      <c r="H35" s="26"/>
      <c r="I35" s="26"/>
      <c r="J35" s="53"/>
      <c r="K35" s="26"/>
      <c r="L35" s="26"/>
      <c r="M35" s="26"/>
      <c r="N35" s="53"/>
      <c r="O35" s="26"/>
      <c r="P35" s="26"/>
      <c r="Q35" s="26"/>
      <c r="R35" s="53"/>
      <c r="S35" s="26"/>
      <c r="T35" s="50"/>
      <c r="U35" s="48"/>
      <c r="V35" s="48"/>
      <c r="W35" s="26">
        <v>2</v>
      </c>
      <c r="X35" s="26">
        <v>2</v>
      </c>
      <c r="Y35" s="53"/>
      <c r="Z35" s="53"/>
      <c r="AA35" s="53"/>
      <c r="AB35" s="53"/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44">
        <v>2</v>
      </c>
      <c r="AM35" s="44">
        <v>2</v>
      </c>
      <c r="AN35" s="44">
        <v>2</v>
      </c>
      <c r="AO35" s="54"/>
      <c r="AP35" s="54"/>
      <c r="AQ35" s="54"/>
      <c r="AR35" s="54"/>
      <c r="AS35" s="54"/>
      <c r="AT35" s="54"/>
      <c r="AU35" s="21">
        <f t="shared" si="1"/>
        <v>28</v>
      </c>
    </row>
    <row r="36" spans="1:47" s="5" customFormat="1" ht="13.5" customHeight="1">
      <c r="A36" s="60" t="s">
        <v>75</v>
      </c>
      <c r="B36" s="66" t="s">
        <v>113</v>
      </c>
      <c r="C36" s="10" t="s">
        <v>15</v>
      </c>
      <c r="D36" s="26"/>
      <c r="E36" s="26"/>
      <c r="F36" s="53"/>
      <c r="G36" s="26"/>
      <c r="H36" s="26"/>
      <c r="I36" s="26"/>
      <c r="J36" s="53"/>
      <c r="K36" s="26"/>
      <c r="L36" s="26"/>
      <c r="M36" s="26"/>
      <c r="N36" s="53"/>
      <c r="O36" s="26"/>
      <c r="P36" s="26"/>
      <c r="Q36" s="26"/>
      <c r="R36" s="53"/>
      <c r="S36" s="26"/>
      <c r="T36" s="50"/>
      <c r="U36" s="48"/>
      <c r="V36" s="48"/>
      <c r="W36" s="26">
        <v>4</v>
      </c>
      <c r="X36" s="26">
        <v>4</v>
      </c>
      <c r="Y36" s="53"/>
      <c r="Z36" s="53"/>
      <c r="AA36" s="53"/>
      <c r="AB36" s="53"/>
      <c r="AC36" s="26">
        <v>4</v>
      </c>
      <c r="AD36" s="26">
        <v>4</v>
      </c>
      <c r="AE36" s="26">
        <v>4</v>
      </c>
      <c r="AF36" s="26">
        <v>4</v>
      </c>
      <c r="AG36" s="26">
        <v>4</v>
      </c>
      <c r="AH36" s="26">
        <v>4</v>
      </c>
      <c r="AI36" s="26">
        <v>4</v>
      </c>
      <c r="AJ36" s="26">
        <v>4</v>
      </c>
      <c r="AK36" s="26">
        <v>4</v>
      </c>
      <c r="AL36" s="44">
        <v>4</v>
      </c>
      <c r="AM36" s="44">
        <v>4</v>
      </c>
      <c r="AN36" s="44">
        <v>4</v>
      </c>
      <c r="AO36" s="54"/>
      <c r="AP36" s="54"/>
      <c r="AQ36" s="54"/>
      <c r="AR36" s="54"/>
      <c r="AS36" s="54"/>
      <c r="AT36" s="54"/>
      <c r="AU36" s="21">
        <f t="shared" si="1"/>
        <v>56</v>
      </c>
    </row>
    <row r="37" spans="1:47" s="5" customFormat="1" ht="13.5" customHeight="1">
      <c r="A37" s="61"/>
      <c r="B37" s="67"/>
      <c r="C37" s="7" t="s">
        <v>16</v>
      </c>
      <c r="D37" s="26"/>
      <c r="E37" s="26"/>
      <c r="F37" s="53"/>
      <c r="G37" s="26"/>
      <c r="H37" s="26"/>
      <c r="I37" s="26"/>
      <c r="J37" s="53"/>
      <c r="K37" s="26"/>
      <c r="L37" s="26"/>
      <c r="M37" s="26"/>
      <c r="N37" s="53"/>
      <c r="O37" s="26"/>
      <c r="P37" s="26"/>
      <c r="Q37" s="26"/>
      <c r="R37" s="53"/>
      <c r="S37" s="26"/>
      <c r="T37" s="50"/>
      <c r="U37" s="48"/>
      <c r="V37" s="48"/>
      <c r="W37" s="26">
        <v>2</v>
      </c>
      <c r="X37" s="26">
        <v>2</v>
      </c>
      <c r="Y37" s="53"/>
      <c r="Z37" s="53"/>
      <c r="AA37" s="53"/>
      <c r="AB37" s="53"/>
      <c r="AC37" s="26">
        <v>2</v>
      </c>
      <c r="AD37" s="26">
        <v>2</v>
      </c>
      <c r="AE37" s="26">
        <v>2</v>
      </c>
      <c r="AF37" s="26">
        <v>2</v>
      </c>
      <c r="AG37" s="26">
        <v>2</v>
      </c>
      <c r="AH37" s="26">
        <v>2</v>
      </c>
      <c r="AI37" s="26">
        <v>2</v>
      </c>
      <c r="AJ37" s="26">
        <v>2</v>
      </c>
      <c r="AK37" s="26">
        <v>2</v>
      </c>
      <c r="AL37" s="44">
        <v>2</v>
      </c>
      <c r="AM37" s="44">
        <v>2</v>
      </c>
      <c r="AN37" s="44">
        <v>2</v>
      </c>
      <c r="AO37" s="54"/>
      <c r="AP37" s="54"/>
      <c r="AQ37" s="54"/>
      <c r="AR37" s="54"/>
      <c r="AS37" s="54"/>
      <c r="AT37" s="54"/>
      <c r="AU37" s="21">
        <f t="shared" si="1"/>
        <v>28</v>
      </c>
    </row>
    <row r="38" spans="1:47" s="5" customFormat="1" ht="13.5" customHeight="1">
      <c r="A38" s="60" t="s">
        <v>114</v>
      </c>
      <c r="B38" s="90" t="s">
        <v>115</v>
      </c>
      <c r="C38" s="10" t="s">
        <v>15</v>
      </c>
      <c r="D38" s="26"/>
      <c r="E38" s="26"/>
      <c r="F38" s="53"/>
      <c r="G38" s="26"/>
      <c r="H38" s="26"/>
      <c r="I38" s="26"/>
      <c r="J38" s="53"/>
      <c r="K38" s="26"/>
      <c r="L38" s="26"/>
      <c r="M38" s="26"/>
      <c r="N38" s="53"/>
      <c r="O38" s="26"/>
      <c r="P38" s="26"/>
      <c r="Q38" s="26"/>
      <c r="R38" s="53"/>
      <c r="S38" s="26"/>
      <c r="T38" s="50"/>
      <c r="U38" s="48"/>
      <c r="V38" s="48"/>
      <c r="W38" s="26">
        <v>3</v>
      </c>
      <c r="X38" s="26">
        <v>3</v>
      </c>
      <c r="Y38" s="53"/>
      <c r="Z38" s="53"/>
      <c r="AA38" s="53"/>
      <c r="AB38" s="53"/>
      <c r="AC38" s="26">
        <v>3</v>
      </c>
      <c r="AD38" s="26">
        <v>3</v>
      </c>
      <c r="AE38" s="26">
        <v>3</v>
      </c>
      <c r="AF38" s="26">
        <v>3</v>
      </c>
      <c r="AG38" s="26">
        <v>3</v>
      </c>
      <c r="AH38" s="26">
        <v>3</v>
      </c>
      <c r="AI38" s="26">
        <v>3</v>
      </c>
      <c r="AJ38" s="26">
        <v>3</v>
      </c>
      <c r="AK38" s="26">
        <v>3</v>
      </c>
      <c r="AL38" s="26">
        <v>3</v>
      </c>
      <c r="AM38" s="26">
        <v>3</v>
      </c>
      <c r="AN38" s="26">
        <v>3</v>
      </c>
      <c r="AO38" s="54"/>
      <c r="AP38" s="54"/>
      <c r="AQ38" s="54"/>
      <c r="AR38" s="54"/>
      <c r="AS38" s="54"/>
      <c r="AT38" s="54"/>
      <c r="AU38" s="21">
        <f t="shared" si="1"/>
        <v>42</v>
      </c>
    </row>
    <row r="39" spans="1:47" s="5" customFormat="1" ht="13.5" customHeight="1">
      <c r="A39" s="61"/>
      <c r="B39" s="67"/>
      <c r="C39" s="7" t="s">
        <v>16</v>
      </c>
      <c r="D39" s="26"/>
      <c r="E39" s="26"/>
      <c r="F39" s="53"/>
      <c r="G39" s="26"/>
      <c r="H39" s="26"/>
      <c r="I39" s="26"/>
      <c r="J39" s="53"/>
      <c r="K39" s="26"/>
      <c r="L39" s="26"/>
      <c r="M39" s="26"/>
      <c r="N39" s="53"/>
      <c r="O39" s="26"/>
      <c r="P39" s="26"/>
      <c r="Q39" s="26"/>
      <c r="R39" s="53"/>
      <c r="S39" s="26"/>
      <c r="T39" s="50"/>
      <c r="U39" s="48"/>
      <c r="V39" s="48"/>
      <c r="W39" s="26">
        <v>2</v>
      </c>
      <c r="X39" s="26">
        <v>1</v>
      </c>
      <c r="Y39" s="53"/>
      <c r="Z39" s="53"/>
      <c r="AA39" s="53"/>
      <c r="AB39" s="53"/>
      <c r="AC39" s="26">
        <v>2</v>
      </c>
      <c r="AD39" s="26">
        <v>1</v>
      </c>
      <c r="AE39" s="26">
        <v>2</v>
      </c>
      <c r="AF39" s="26">
        <v>1</v>
      </c>
      <c r="AG39" s="26">
        <v>2</v>
      </c>
      <c r="AH39" s="26">
        <v>1</v>
      </c>
      <c r="AI39" s="26">
        <v>2</v>
      </c>
      <c r="AJ39" s="26">
        <v>1</v>
      </c>
      <c r="AK39" s="26">
        <v>2</v>
      </c>
      <c r="AL39" s="26">
        <v>1</v>
      </c>
      <c r="AM39" s="26">
        <v>2</v>
      </c>
      <c r="AN39" s="26">
        <v>1</v>
      </c>
      <c r="AO39" s="54"/>
      <c r="AP39" s="54"/>
      <c r="AQ39" s="54"/>
      <c r="AR39" s="54"/>
      <c r="AS39" s="54"/>
      <c r="AT39" s="54"/>
      <c r="AU39" s="21">
        <f t="shared" si="1"/>
        <v>21</v>
      </c>
    </row>
    <row r="40" spans="1:47" s="5" customFormat="1" ht="13.5" customHeight="1">
      <c r="A40" s="87" t="s">
        <v>22</v>
      </c>
      <c r="B40" s="91" t="s">
        <v>30</v>
      </c>
      <c r="C40" s="8" t="s">
        <v>15</v>
      </c>
      <c r="D40" s="9">
        <f>D42</f>
        <v>30</v>
      </c>
      <c r="E40" s="9">
        <f aca="true" t="shared" si="3" ref="E40:S40">E42</f>
        <v>30</v>
      </c>
      <c r="F40" s="105">
        <f t="shared" si="3"/>
        <v>36</v>
      </c>
      <c r="G40" s="9">
        <f>G42</f>
        <v>30</v>
      </c>
      <c r="H40" s="9">
        <f>H42</f>
        <v>30</v>
      </c>
      <c r="I40" s="9">
        <f t="shared" si="3"/>
        <v>30</v>
      </c>
      <c r="J40" s="105">
        <f t="shared" si="3"/>
        <v>36</v>
      </c>
      <c r="K40" s="9">
        <f t="shared" si="3"/>
        <v>30</v>
      </c>
      <c r="L40" s="9">
        <f t="shared" si="3"/>
        <v>30</v>
      </c>
      <c r="M40" s="9">
        <f t="shared" si="3"/>
        <v>30</v>
      </c>
      <c r="N40" s="105">
        <f t="shared" si="3"/>
        <v>36</v>
      </c>
      <c r="O40" s="9">
        <f>O42</f>
        <v>30</v>
      </c>
      <c r="P40" s="9">
        <f t="shared" si="3"/>
        <v>30</v>
      </c>
      <c r="Q40" s="9">
        <f t="shared" si="3"/>
        <v>30</v>
      </c>
      <c r="R40" s="53">
        <f>R42</f>
        <v>36</v>
      </c>
      <c r="S40" s="9">
        <f t="shared" si="3"/>
        <v>30</v>
      </c>
      <c r="T40" s="51"/>
      <c r="U40" s="48"/>
      <c r="V40" s="48"/>
      <c r="W40" s="9">
        <f>W42</f>
        <v>0</v>
      </c>
      <c r="X40" s="9">
        <f>X42</f>
        <v>0</v>
      </c>
      <c r="Y40" s="53"/>
      <c r="Z40" s="53"/>
      <c r="AA40" s="53"/>
      <c r="AB40" s="53"/>
      <c r="AC40" s="9">
        <f aca="true" t="shared" si="4" ref="AC40:AN41">AC42</f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t="shared" si="4"/>
        <v>0</v>
      </c>
      <c r="AM40" s="9">
        <f t="shared" si="4"/>
        <v>0</v>
      </c>
      <c r="AN40" s="9">
        <f t="shared" si="4"/>
        <v>0</v>
      </c>
      <c r="AO40" s="55"/>
      <c r="AP40" s="54"/>
      <c r="AQ40" s="54"/>
      <c r="AR40" s="55"/>
      <c r="AS40" s="55"/>
      <c r="AT40" s="55"/>
      <c r="AU40" s="21">
        <f t="shared" si="1"/>
        <v>504</v>
      </c>
    </row>
    <row r="41" spans="1:47" s="5" customFormat="1" ht="13.5" customHeight="1">
      <c r="A41" s="88"/>
      <c r="B41" s="92"/>
      <c r="C41" s="8" t="s">
        <v>16</v>
      </c>
      <c r="D41" s="9">
        <f aca="true" t="shared" si="5" ref="D41:S41">D43</f>
        <v>15</v>
      </c>
      <c r="E41" s="9">
        <f t="shared" si="5"/>
        <v>15</v>
      </c>
      <c r="F41" s="105">
        <f t="shared" si="5"/>
        <v>0</v>
      </c>
      <c r="G41" s="9">
        <f>G43</f>
        <v>15</v>
      </c>
      <c r="H41" s="9">
        <f>H43</f>
        <v>15</v>
      </c>
      <c r="I41" s="9">
        <f t="shared" si="5"/>
        <v>15</v>
      </c>
      <c r="J41" s="105">
        <f t="shared" si="5"/>
        <v>0</v>
      </c>
      <c r="K41" s="9">
        <f t="shared" si="5"/>
        <v>15</v>
      </c>
      <c r="L41" s="9">
        <f t="shared" si="5"/>
        <v>15</v>
      </c>
      <c r="M41" s="9">
        <f t="shared" si="5"/>
        <v>15</v>
      </c>
      <c r="N41" s="105">
        <f t="shared" si="5"/>
        <v>0</v>
      </c>
      <c r="O41" s="9">
        <f>O43</f>
        <v>15</v>
      </c>
      <c r="P41" s="9">
        <f t="shared" si="5"/>
        <v>15</v>
      </c>
      <c r="Q41" s="9">
        <f t="shared" si="5"/>
        <v>15</v>
      </c>
      <c r="R41" s="53">
        <f>R43</f>
        <v>0</v>
      </c>
      <c r="S41" s="9">
        <f t="shared" si="5"/>
        <v>15</v>
      </c>
      <c r="T41" s="51"/>
      <c r="U41" s="48"/>
      <c r="V41" s="48"/>
      <c r="W41" s="9">
        <f>W43</f>
        <v>0</v>
      </c>
      <c r="X41" s="9">
        <f>X43</f>
        <v>0</v>
      </c>
      <c r="Y41" s="53"/>
      <c r="Z41" s="53"/>
      <c r="AA41" s="53"/>
      <c r="AB41" s="53"/>
      <c r="AC41" s="9">
        <f t="shared" si="4"/>
        <v>0</v>
      </c>
      <c r="AD41" s="9">
        <f t="shared" si="4"/>
        <v>0</v>
      </c>
      <c r="AE41" s="9">
        <f t="shared" si="4"/>
        <v>0</v>
      </c>
      <c r="AF41" s="9">
        <f t="shared" si="4"/>
        <v>0</v>
      </c>
      <c r="AG41" s="9">
        <f t="shared" si="4"/>
        <v>0</v>
      </c>
      <c r="AH41" s="9">
        <f t="shared" si="4"/>
        <v>0</v>
      </c>
      <c r="AI41" s="9">
        <f t="shared" si="4"/>
        <v>0</v>
      </c>
      <c r="AJ41" s="9">
        <f t="shared" si="4"/>
        <v>0</v>
      </c>
      <c r="AK41" s="9">
        <f t="shared" si="4"/>
        <v>0</v>
      </c>
      <c r="AL41" s="9">
        <f t="shared" si="4"/>
        <v>0</v>
      </c>
      <c r="AM41" s="9">
        <f t="shared" si="4"/>
        <v>0</v>
      </c>
      <c r="AN41" s="9">
        <f t="shared" si="4"/>
        <v>0</v>
      </c>
      <c r="AO41" s="55"/>
      <c r="AP41" s="54"/>
      <c r="AQ41" s="54"/>
      <c r="AR41" s="55"/>
      <c r="AS41" s="55"/>
      <c r="AT41" s="55"/>
      <c r="AU41" s="21">
        <f t="shared" si="1"/>
        <v>180</v>
      </c>
    </row>
    <row r="42" spans="1:47" s="14" customFormat="1" ht="20.25" customHeight="1">
      <c r="A42" s="30" t="s">
        <v>23</v>
      </c>
      <c r="B42" s="79" t="s">
        <v>93</v>
      </c>
      <c r="C42" s="31" t="s">
        <v>15</v>
      </c>
      <c r="D42" s="32">
        <f>D44+D60+D52</f>
        <v>30</v>
      </c>
      <c r="E42" s="32">
        <f>E44+E60+E52</f>
        <v>30</v>
      </c>
      <c r="F42" s="105">
        <f>F44+F60+F52</f>
        <v>36</v>
      </c>
      <c r="G42" s="32">
        <f>G44+G60+G52</f>
        <v>30</v>
      </c>
      <c r="H42" s="32">
        <f>H44+H60+H52</f>
        <v>30</v>
      </c>
      <c r="I42" s="32">
        <f>I44+I60+I52</f>
        <v>30</v>
      </c>
      <c r="J42" s="105">
        <f>J44+J60+J52</f>
        <v>36</v>
      </c>
      <c r="K42" s="32">
        <f>K44+K60+K52</f>
        <v>30</v>
      </c>
      <c r="L42" s="32">
        <f>L44+L60+L52</f>
        <v>30</v>
      </c>
      <c r="M42" s="32">
        <f>M44+M60+M52</f>
        <v>30</v>
      </c>
      <c r="N42" s="105">
        <f>N44+N60+N52</f>
        <v>36</v>
      </c>
      <c r="O42" s="32">
        <f>O44+O60+O52</f>
        <v>30</v>
      </c>
      <c r="P42" s="32">
        <f>P44+P60+P52</f>
        <v>30</v>
      </c>
      <c r="Q42" s="32">
        <f>Q44+Q60+Q52</f>
        <v>30</v>
      </c>
      <c r="R42" s="53">
        <f>R44+R60+R52</f>
        <v>36</v>
      </c>
      <c r="S42" s="32">
        <f>S44+S60+S52</f>
        <v>30</v>
      </c>
      <c r="T42" s="49"/>
      <c r="U42" s="48"/>
      <c r="V42" s="48"/>
      <c r="W42" s="32">
        <f>W44+W60+W52</f>
        <v>0</v>
      </c>
      <c r="X42" s="32">
        <f>X44+X60+X52</f>
        <v>0</v>
      </c>
      <c r="Y42" s="53"/>
      <c r="Z42" s="53"/>
      <c r="AA42" s="53"/>
      <c r="AB42" s="53"/>
      <c r="AC42" s="32">
        <f>AC44+AC60+AC52</f>
        <v>0</v>
      </c>
      <c r="AD42" s="32">
        <f>AD44+AD60+AD52</f>
        <v>0</v>
      </c>
      <c r="AE42" s="32">
        <f>AE44+AE60+AE52</f>
        <v>0</v>
      </c>
      <c r="AF42" s="32">
        <f>AF44+AF60+AF52</f>
        <v>0</v>
      </c>
      <c r="AG42" s="32">
        <f>AG44+AG60+AG52</f>
        <v>0</v>
      </c>
      <c r="AH42" s="32">
        <f>AH44+AH60+AH52</f>
        <v>0</v>
      </c>
      <c r="AI42" s="32">
        <f>AI44+AI60+AI52</f>
        <v>0</v>
      </c>
      <c r="AJ42" s="32">
        <f>AJ44+AJ60+AJ52</f>
        <v>0</v>
      </c>
      <c r="AK42" s="32">
        <f>AK44+AK60+AK52</f>
        <v>0</v>
      </c>
      <c r="AL42" s="32">
        <f>AL44+AL60+AL52</f>
        <v>0</v>
      </c>
      <c r="AM42" s="32">
        <f>AM44+AM60+AM52</f>
        <v>0</v>
      </c>
      <c r="AN42" s="32">
        <f>AN44+AN60+AN52</f>
        <v>0</v>
      </c>
      <c r="AO42" s="55"/>
      <c r="AP42" s="54"/>
      <c r="AQ42" s="54"/>
      <c r="AR42" s="55"/>
      <c r="AS42" s="55"/>
      <c r="AT42" s="55"/>
      <c r="AU42" s="21">
        <f t="shared" si="1"/>
        <v>504</v>
      </c>
    </row>
    <row r="43" spans="1:47" s="14" customFormat="1" ht="20.25" customHeight="1">
      <c r="A43" s="33"/>
      <c r="B43" s="80"/>
      <c r="C43" s="31" t="s">
        <v>16</v>
      </c>
      <c r="D43" s="32">
        <f>D45+D53</f>
        <v>15</v>
      </c>
      <c r="E43" s="32">
        <f aca="true" t="shared" si="6" ref="E43:AN43">E45+E53</f>
        <v>15</v>
      </c>
      <c r="F43" s="105">
        <f t="shared" si="6"/>
        <v>0</v>
      </c>
      <c r="G43" s="32">
        <f>G45+G53</f>
        <v>15</v>
      </c>
      <c r="H43" s="32">
        <f>H45+H53</f>
        <v>15</v>
      </c>
      <c r="I43" s="32">
        <f t="shared" si="6"/>
        <v>15</v>
      </c>
      <c r="J43" s="105">
        <f t="shared" si="6"/>
        <v>0</v>
      </c>
      <c r="K43" s="32">
        <f t="shared" si="6"/>
        <v>15</v>
      </c>
      <c r="L43" s="32">
        <f t="shared" si="6"/>
        <v>15</v>
      </c>
      <c r="M43" s="32">
        <f t="shared" si="6"/>
        <v>15</v>
      </c>
      <c r="N43" s="105">
        <f t="shared" si="6"/>
        <v>0</v>
      </c>
      <c r="O43" s="32">
        <f>O45+O53</f>
        <v>15</v>
      </c>
      <c r="P43" s="32">
        <f t="shared" si="6"/>
        <v>15</v>
      </c>
      <c r="Q43" s="32">
        <f t="shared" si="6"/>
        <v>15</v>
      </c>
      <c r="R43" s="53">
        <f>R45+R53</f>
        <v>0</v>
      </c>
      <c r="S43" s="32">
        <f t="shared" si="6"/>
        <v>15</v>
      </c>
      <c r="T43" s="49"/>
      <c r="U43" s="48"/>
      <c r="V43" s="48"/>
      <c r="W43" s="32">
        <f t="shared" si="6"/>
        <v>0</v>
      </c>
      <c r="X43" s="32">
        <f t="shared" si="6"/>
        <v>0</v>
      </c>
      <c r="Y43" s="53"/>
      <c r="Z43" s="53"/>
      <c r="AA43" s="53"/>
      <c r="AB43" s="53"/>
      <c r="AC43" s="32">
        <f t="shared" si="6"/>
        <v>0</v>
      </c>
      <c r="AD43" s="32">
        <f t="shared" si="6"/>
        <v>0</v>
      </c>
      <c r="AE43" s="32">
        <f t="shared" si="6"/>
        <v>0</v>
      </c>
      <c r="AF43" s="32">
        <f t="shared" si="6"/>
        <v>0</v>
      </c>
      <c r="AG43" s="32">
        <f t="shared" si="6"/>
        <v>0</v>
      </c>
      <c r="AH43" s="32">
        <f t="shared" si="6"/>
        <v>0</v>
      </c>
      <c r="AI43" s="32">
        <f t="shared" si="6"/>
        <v>0</v>
      </c>
      <c r="AJ43" s="32">
        <f t="shared" si="6"/>
        <v>0</v>
      </c>
      <c r="AK43" s="32">
        <f t="shared" si="6"/>
        <v>0</v>
      </c>
      <c r="AL43" s="32">
        <f t="shared" si="6"/>
        <v>0</v>
      </c>
      <c r="AM43" s="32">
        <f t="shared" si="6"/>
        <v>0</v>
      </c>
      <c r="AN43" s="32">
        <f t="shared" si="6"/>
        <v>0</v>
      </c>
      <c r="AO43" s="55"/>
      <c r="AP43" s="55"/>
      <c r="AQ43" s="55"/>
      <c r="AR43" s="55"/>
      <c r="AS43" s="55"/>
      <c r="AT43" s="55"/>
      <c r="AU43" s="21">
        <f t="shared" si="1"/>
        <v>180</v>
      </c>
    </row>
    <row r="44" spans="1:47" s="5" customFormat="1" ht="12.75" customHeight="1">
      <c r="A44" s="29" t="s">
        <v>96</v>
      </c>
      <c r="B44" s="94" t="s">
        <v>94</v>
      </c>
      <c r="C44" s="34" t="s">
        <v>15</v>
      </c>
      <c r="D44" s="20">
        <f>D46+D50+D48</f>
        <v>14</v>
      </c>
      <c r="E44" s="20">
        <f aca="true" t="shared" si="7" ref="E44:AN44">E46+E50+E48</f>
        <v>14</v>
      </c>
      <c r="F44" s="105">
        <f t="shared" si="7"/>
        <v>0</v>
      </c>
      <c r="G44" s="20">
        <f t="shared" si="7"/>
        <v>14</v>
      </c>
      <c r="H44" s="20">
        <f t="shared" si="7"/>
        <v>14</v>
      </c>
      <c r="I44" s="20">
        <f t="shared" si="7"/>
        <v>14</v>
      </c>
      <c r="J44" s="105">
        <f t="shared" si="7"/>
        <v>0</v>
      </c>
      <c r="K44" s="20">
        <f t="shared" si="7"/>
        <v>14</v>
      </c>
      <c r="L44" s="20">
        <f t="shared" si="7"/>
        <v>14</v>
      </c>
      <c r="M44" s="20">
        <f t="shared" si="7"/>
        <v>14</v>
      </c>
      <c r="N44" s="105">
        <f t="shared" si="7"/>
        <v>0</v>
      </c>
      <c r="O44" s="20">
        <f t="shared" si="7"/>
        <v>14</v>
      </c>
      <c r="P44" s="20">
        <f t="shared" si="7"/>
        <v>14</v>
      </c>
      <c r="Q44" s="20">
        <f t="shared" si="7"/>
        <v>14</v>
      </c>
      <c r="R44" s="105">
        <f t="shared" si="7"/>
        <v>0</v>
      </c>
      <c r="S44" s="20">
        <f t="shared" si="7"/>
        <v>14</v>
      </c>
      <c r="T44" s="49">
        <f t="shared" si="7"/>
        <v>0</v>
      </c>
      <c r="U44" s="48">
        <f t="shared" si="7"/>
        <v>0</v>
      </c>
      <c r="V44" s="48">
        <f t="shared" si="7"/>
        <v>0</v>
      </c>
      <c r="W44" s="20">
        <f t="shared" si="7"/>
        <v>0</v>
      </c>
      <c r="X44" s="20">
        <f t="shared" si="7"/>
        <v>0</v>
      </c>
      <c r="Y44" s="105">
        <f t="shared" si="7"/>
        <v>0</v>
      </c>
      <c r="Z44" s="105">
        <f t="shared" si="7"/>
        <v>0</v>
      </c>
      <c r="AA44" s="105">
        <f t="shared" si="7"/>
        <v>0</v>
      </c>
      <c r="AB44" s="105">
        <f t="shared" si="7"/>
        <v>0</v>
      </c>
      <c r="AC44" s="20">
        <f t="shared" si="7"/>
        <v>0</v>
      </c>
      <c r="AD44" s="20">
        <f t="shared" si="7"/>
        <v>0</v>
      </c>
      <c r="AE44" s="20">
        <f t="shared" si="7"/>
        <v>0</v>
      </c>
      <c r="AF44" s="20">
        <f t="shared" si="7"/>
        <v>0</v>
      </c>
      <c r="AG44" s="20">
        <f t="shared" si="7"/>
        <v>0</v>
      </c>
      <c r="AH44" s="20">
        <f t="shared" si="7"/>
        <v>0</v>
      </c>
      <c r="AI44" s="20">
        <f t="shared" si="7"/>
        <v>0</v>
      </c>
      <c r="AJ44" s="20">
        <f t="shared" si="7"/>
        <v>0</v>
      </c>
      <c r="AK44" s="20">
        <f t="shared" si="7"/>
        <v>0</v>
      </c>
      <c r="AL44" s="20">
        <f t="shared" si="7"/>
        <v>0</v>
      </c>
      <c r="AM44" s="20">
        <f t="shared" si="7"/>
        <v>0</v>
      </c>
      <c r="AN44" s="20">
        <f t="shared" si="7"/>
        <v>0</v>
      </c>
      <c r="AO44" s="55"/>
      <c r="AP44" s="55"/>
      <c r="AQ44" s="55"/>
      <c r="AR44" s="55"/>
      <c r="AS44" s="55"/>
      <c r="AT44" s="55"/>
      <c r="AU44" s="21">
        <f t="shared" si="1"/>
        <v>168</v>
      </c>
    </row>
    <row r="45" spans="1:47" s="5" customFormat="1" ht="18" customHeight="1">
      <c r="A45" s="29"/>
      <c r="B45" s="95"/>
      <c r="C45" s="35" t="s">
        <v>16</v>
      </c>
      <c r="D45" s="20">
        <f>D47+D51+D49</f>
        <v>7</v>
      </c>
      <c r="E45" s="20">
        <f aca="true" t="shared" si="8" ref="E45:AN45">E47+E51+E49</f>
        <v>7</v>
      </c>
      <c r="F45" s="105">
        <f t="shared" si="8"/>
        <v>0</v>
      </c>
      <c r="G45" s="20">
        <f t="shared" si="8"/>
        <v>7</v>
      </c>
      <c r="H45" s="20">
        <f t="shared" si="8"/>
        <v>7</v>
      </c>
      <c r="I45" s="20">
        <f t="shared" si="8"/>
        <v>7</v>
      </c>
      <c r="J45" s="105">
        <f t="shared" si="8"/>
        <v>0</v>
      </c>
      <c r="K45" s="20">
        <f t="shared" si="8"/>
        <v>7</v>
      </c>
      <c r="L45" s="20">
        <f t="shared" si="8"/>
        <v>7</v>
      </c>
      <c r="M45" s="20">
        <f t="shared" si="8"/>
        <v>7</v>
      </c>
      <c r="N45" s="105">
        <f t="shared" si="8"/>
        <v>0</v>
      </c>
      <c r="O45" s="20">
        <f t="shared" si="8"/>
        <v>7</v>
      </c>
      <c r="P45" s="20">
        <f t="shared" si="8"/>
        <v>7</v>
      </c>
      <c r="Q45" s="20">
        <f t="shared" si="8"/>
        <v>7</v>
      </c>
      <c r="R45" s="105">
        <f t="shared" si="8"/>
        <v>0</v>
      </c>
      <c r="S45" s="20">
        <f t="shared" si="8"/>
        <v>7</v>
      </c>
      <c r="T45" s="49">
        <f t="shared" si="8"/>
        <v>0</v>
      </c>
      <c r="U45" s="48">
        <f t="shared" si="8"/>
        <v>0</v>
      </c>
      <c r="V45" s="48">
        <f t="shared" si="8"/>
        <v>0</v>
      </c>
      <c r="W45" s="20">
        <f t="shared" si="8"/>
        <v>0</v>
      </c>
      <c r="X45" s="20">
        <f t="shared" si="8"/>
        <v>0</v>
      </c>
      <c r="Y45" s="105">
        <f t="shared" si="8"/>
        <v>0</v>
      </c>
      <c r="Z45" s="105">
        <f t="shared" si="8"/>
        <v>0</v>
      </c>
      <c r="AA45" s="105">
        <f t="shared" si="8"/>
        <v>0</v>
      </c>
      <c r="AB45" s="105">
        <f t="shared" si="8"/>
        <v>0</v>
      </c>
      <c r="AC45" s="20">
        <f t="shared" si="8"/>
        <v>0</v>
      </c>
      <c r="AD45" s="20">
        <f t="shared" si="8"/>
        <v>0</v>
      </c>
      <c r="AE45" s="20">
        <f t="shared" si="8"/>
        <v>0</v>
      </c>
      <c r="AF45" s="20">
        <f t="shared" si="8"/>
        <v>0</v>
      </c>
      <c r="AG45" s="20">
        <f t="shared" si="8"/>
        <v>0</v>
      </c>
      <c r="AH45" s="20">
        <f t="shared" si="8"/>
        <v>0</v>
      </c>
      <c r="AI45" s="20">
        <f t="shared" si="8"/>
        <v>0</v>
      </c>
      <c r="AJ45" s="20">
        <f t="shared" si="8"/>
        <v>0</v>
      </c>
      <c r="AK45" s="20">
        <f t="shared" si="8"/>
        <v>0</v>
      </c>
      <c r="AL45" s="20">
        <f t="shared" si="8"/>
        <v>0</v>
      </c>
      <c r="AM45" s="20">
        <f t="shared" si="8"/>
        <v>0</v>
      </c>
      <c r="AN45" s="20">
        <f t="shared" si="8"/>
        <v>0</v>
      </c>
      <c r="AO45" s="55"/>
      <c r="AP45" s="55"/>
      <c r="AQ45" s="55"/>
      <c r="AR45" s="55"/>
      <c r="AS45" s="55"/>
      <c r="AT45" s="55"/>
      <c r="AU45" s="21">
        <f t="shared" si="1"/>
        <v>84</v>
      </c>
    </row>
    <row r="46" spans="1:47" s="5" customFormat="1" ht="18" customHeight="1">
      <c r="A46" s="75" t="s">
        <v>117</v>
      </c>
      <c r="B46" s="77" t="s">
        <v>97</v>
      </c>
      <c r="C46" s="10" t="s">
        <v>15</v>
      </c>
      <c r="D46" s="15">
        <v>4</v>
      </c>
      <c r="E46" s="15">
        <v>4</v>
      </c>
      <c r="F46" s="107"/>
      <c r="G46" s="15">
        <v>4</v>
      </c>
      <c r="H46" s="15">
        <v>4</v>
      </c>
      <c r="I46" s="15">
        <v>4</v>
      </c>
      <c r="J46" s="107"/>
      <c r="K46" s="15">
        <v>4</v>
      </c>
      <c r="L46" s="15">
        <v>4</v>
      </c>
      <c r="M46" s="15">
        <v>4</v>
      </c>
      <c r="N46" s="107"/>
      <c r="O46" s="15">
        <v>4</v>
      </c>
      <c r="P46" s="15">
        <v>4</v>
      </c>
      <c r="Q46" s="15">
        <v>4</v>
      </c>
      <c r="R46" s="53"/>
      <c r="S46" s="15">
        <v>4</v>
      </c>
      <c r="T46" s="52"/>
      <c r="U46" s="48"/>
      <c r="V46" s="48"/>
      <c r="W46" s="15"/>
      <c r="X46" s="15"/>
      <c r="Y46" s="53"/>
      <c r="Z46" s="53"/>
      <c r="AA46" s="53"/>
      <c r="AB46" s="53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3"/>
      <c r="AO46" s="55"/>
      <c r="AP46" s="55"/>
      <c r="AQ46" s="55"/>
      <c r="AR46" s="55"/>
      <c r="AS46" s="55"/>
      <c r="AT46" s="54"/>
      <c r="AU46" s="21">
        <f t="shared" si="1"/>
        <v>48</v>
      </c>
    </row>
    <row r="47" spans="1:47" s="5" customFormat="1" ht="18" customHeight="1">
      <c r="A47" s="76"/>
      <c r="B47" s="78"/>
      <c r="C47" s="7" t="s">
        <v>16</v>
      </c>
      <c r="D47" s="15">
        <v>2</v>
      </c>
      <c r="E47" s="15">
        <v>2</v>
      </c>
      <c r="F47" s="107"/>
      <c r="G47" s="15">
        <v>2</v>
      </c>
      <c r="H47" s="15">
        <v>2</v>
      </c>
      <c r="I47" s="15">
        <v>2</v>
      </c>
      <c r="J47" s="107"/>
      <c r="K47" s="15">
        <v>2</v>
      </c>
      <c r="L47" s="15">
        <v>2</v>
      </c>
      <c r="M47" s="15">
        <v>2</v>
      </c>
      <c r="N47" s="107"/>
      <c r="O47" s="15">
        <v>2</v>
      </c>
      <c r="P47" s="15">
        <v>2</v>
      </c>
      <c r="Q47" s="15">
        <v>2</v>
      </c>
      <c r="R47" s="53"/>
      <c r="S47" s="15">
        <v>2</v>
      </c>
      <c r="T47" s="49"/>
      <c r="U47" s="48"/>
      <c r="V47" s="48"/>
      <c r="W47" s="15"/>
      <c r="X47" s="15"/>
      <c r="Y47" s="53"/>
      <c r="Z47" s="53"/>
      <c r="AA47" s="53"/>
      <c r="AB47" s="53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3"/>
      <c r="AO47" s="55"/>
      <c r="AP47" s="55"/>
      <c r="AQ47" s="55"/>
      <c r="AR47" s="55"/>
      <c r="AS47" s="55"/>
      <c r="AT47" s="54"/>
      <c r="AU47" s="21">
        <f t="shared" si="1"/>
        <v>24</v>
      </c>
    </row>
    <row r="48" spans="1:47" s="5" customFormat="1" ht="18" customHeight="1">
      <c r="A48" s="75" t="s">
        <v>118</v>
      </c>
      <c r="B48" s="77" t="s">
        <v>95</v>
      </c>
      <c r="C48" s="10" t="s">
        <v>15</v>
      </c>
      <c r="D48" s="15">
        <v>6</v>
      </c>
      <c r="E48" s="15">
        <v>6</v>
      </c>
      <c r="F48" s="107"/>
      <c r="G48" s="15">
        <v>6</v>
      </c>
      <c r="H48" s="15">
        <v>6</v>
      </c>
      <c r="I48" s="15">
        <v>6</v>
      </c>
      <c r="J48" s="107"/>
      <c r="K48" s="15">
        <v>6</v>
      </c>
      <c r="L48" s="15">
        <v>6</v>
      </c>
      <c r="M48" s="15">
        <v>6</v>
      </c>
      <c r="N48" s="107"/>
      <c r="O48" s="15">
        <v>6</v>
      </c>
      <c r="P48" s="15">
        <v>6</v>
      </c>
      <c r="Q48" s="15">
        <v>6</v>
      </c>
      <c r="R48" s="53"/>
      <c r="S48" s="15">
        <v>6</v>
      </c>
      <c r="T48" s="49"/>
      <c r="U48" s="48"/>
      <c r="V48" s="48"/>
      <c r="W48" s="15"/>
      <c r="X48" s="15"/>
      <c r="Y48" s="53"/>
      <c r="Z48" s="53"/>
      <c r="AA48" s="53"/>
      <c r="AB48" s="53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3"/>
      <c r="AO48" s="55"/>
      <c r="AP48" s="55"/>
      <c r="AQ48" s="55"/>
      <c r="AR48" s="55"/>
      <c r="AS48" s="55"/>
      <c r="AT48" s="54"/>
      <c r="AU48" s="21">
        <f t="shared" si="1"/>
        <v>72</v>
      </c>
    </row>
    <row r="49" spans="1:47" s="5" customFormat="1" ht="18" customHeight="1">
      <c r="A49" s="76"/>
      <c r="B49" s="78"/>
      <c r="C49" s="7" t="s">
        <v>16</v>
      </c>
      <c r="D49" s="15">
        <v>3</v>
      </c>
      <c r="E49" s="15">
        <v>3</v>
      </c>
      <c r="F49" s="107"/>
      <c r="G49" s="15">
        <v>3</v>
      </c>
      <c r="H49" s="15">
        <v>3</v>
      </c>
      <c r="I49" s="15">
        <v>3</v>
      </c>
      <c r="J49" s="107"/>
      <c r="K49" s="15">
        <v>3</v>
      </c>
      <c r="L49" s="15">
        <v>3</v>
      </c>
      <c r="M49" s="15">
        <v>3</v>
      </c>
      <c r="N49" s="107"/>
      <c r="O49" s="15">
        <v>3</v>
      </c>
      <c r="P49" s="15">
        <v>3</v>
      </c>
      <c r="Q49" s="15">
        <v>3</v>
      </c>
      <c r="R49" s="53"/>
      <c r="S49" s="15">
        <v>3</v>
      </c>
      <c r="T49" s="49"/>
      <c r="U49" s="48"/>
      <c r="V49" s="48"/>
      <c r="W49" s="15"/>
      <c r="X49" s="15"/>
      <c r="Y49" s="53"/>
      <c r="Z49" s="53"/>
      <c r="AA49" s="53"/>
      <c r="AB49" s="5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3"/>
      <c r="AO49" s="55"/>
      <c r="AP49" s="55"/>
      <c r="AQ49" s="55"/>
      <c r="AR49" s="55"/>
      <c r="AS49" s="55"/>
      <c r="AT49" s="54"/>
      <c r="AU49" s="21">
        <f t="shared" si="1"/>
        <v>36</v>
      </c>
    </row>
    <row r="50" spans="1:47" s="5" customFormat="1" ht="18" customHeight="1">
      <c r="A50" s="75" t="s">
        <v>99</v>
      </c>
      <c r="B50" s="77" t="s">
        <v>119</v>
      </c>
      <c r="C50" s="10" t="s">
        <v>15</v>
      </c>
      <c r="D50" s="15">
        <v>4</v>
      </c>
      <c r="E50" s="15">
        <v>4</v>
      </c>
      <c r="F50" s="107"/>
      <c r="G50" s="15">
        <v>4</v>
      </c>
      <c r="H50" s="15">
        <v>4</v>
      </c>
      <c r="I50" s="15">
        <v>4</v>
      </c>
      <c r="J50" s="107"/>
      <c r="K50" s="15">
        <v>4</v>
      </c>
      <c r="L50" s="15">
        <v>4</v>
      </c>
      <c r="M50" s="15">
        <v>4</v>
      </c>
      <c r="N50" s="107"/>
      <c r="O50" s="15">
        <v>4</v>
      </c>
      <c r="P50" s="15">
        <v>4</v>
      </c>
      <c r="Q50" s="15">
        <v>4</v>
      </c>
      <c r="R50" s="53"/>
      <c r="S50" s="15">
        <v>4</v>
      </c>
      <c r="T50" s="52"/>
      <c r="U50" s="48"/>
      <c r="V50" s="48"/>
      <c r="W50" s="15"/>
      <c r="X50" s="15"/>
      <c r="Y50" s="53"/>
      <c r="Z50" s="53"/>
      <c r="AA50" s="53"/>
      <c r="AB50" s="53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54"/>
      <c r="AP50" s="54"/>
      <c r="AQ50" s="54"/>
      <c r="AR50" s="54"/>
      <c r="AS50" s="54"/>
      <c r="AT50" s="54"/>
      <c r="AU50" s="21">
        <f t="shared" si="1"/>
        <v>48</v>
      </c>
    </row>
    <row r="51" spans="1:47" s="5" customFormat="1" ht="18" customHeight="1">
      <c r="A51" s="76"/>
      <c r="B51" s="78"/>
      <c r="C51" s="7" t="s">
        <v>16</v>
      </c>
      <c r="D51" s="15">
        <v>2</v>
      </c>
      <c r="E51" s="15">
        <v>2</v>
      </c>
      <c r="F51" s="107"/>
      <c r="G51" s="15">
        <v>2</v>
      </c>
      <c r="H51" s="15">
        <v>2</v>
      </c>
      <c r="I51" s="15">
        <v>2</v>
      </c>
      <c r="J51" s="107"/>
      <c r="K51" s="15">
        <v>2</v>
      </c>
      <c r="L51" s="15">
        <v>2</v>
      </c>
      <c r="M51" s="15">
        <v>2</v>
      </c>
      <c r="N51" s="107"/>
      <c r="O51" s="15">
        <v>2</v>
      </c>
      <c r="P51" s="15">
        <v>2</v>
      </c>
      <c r="Q51" s="15">
        <v>2</v>
      </c>
      <c r="R51" s="53"/>
      <c r="S51" s="15">
        <v>2</v>
      </c>
      <c r="T51" s="51"/>
      <c r="U51" s="48"/>
      <c r="V51" s="48"/>
      <c r="W51" s="15"/>
      <c r="X51" s="15"/>
      <c r="Y51" s="53"/>
      <c r="Z51" s="53"/>
      <c r="AA51" s="53"/>
      <c r="AB51" s="53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54"/>
      <c r="AP51" s="54"/>
      <c r="AQ51" s="54"/>
      <c r="AR51" s="54"/>
      <c r="AS51" s="54"/>
      <c r="AT51" s="54"/>
      <c r="AU51" s="21">
        <f t="shared" si="1"/>
        <v>24</v>
      </c>
    </row>
    <row r="52" spans="1:47" s="5" customFormat="1" ht="15" customHeight="1">
      <c r="A52" s="29" t="s">
        <v>24</v>
      </c>
      <c r="B52" s="94" t="s">
        <v>98</v>
      </c>
      <c r="C52" s="34" t="s">
        <v>15</v>
      </c>
      <c r="D52" s="57">
        <f>D54+D56+D58</f>
        <v>16</v>
      </c>
      <c r="E52" s="57">
        <f aca="true" t="shared" si="9" ref="E52:AN52">E54+E56+E58</f>
        <v>16</v>
      </c>
      <c r="F52" s="108">
        <f t="shared" si="9"/>
        <v>0</v>
      </c>
      <c r="G52" s="57">
        <f t="shared" si="9"/>
        <v>16</v>
      </c>
      <c r="H52" s="57">
        <f t="shared" si="9"/>
        <v>16</v>
      </c>
      <c r="I52" s="57">
        <f t="shared" si="9"/>
        <v>16</v>
      </c>
      <c r="J52" s="108">
        <f t="shared" si="9"/>
        <v>0</v>
      </c>
      <c r="K52" s="57">
        <f t="shared" si="9"/>
        <v>16</v>
      </c>
      <c r="L52" s="57">
        <f t="shared" si="9"/>
        <v>16</v>
      </c>
      <c r="M52" s="57">
        <f t="shared" si="9"/>
        <v>16</v>
      </c>
      <c r="N52" s="108">
        <f t="shared" si="9"/>
        <v>0</v>
      </c>
      <c r="O52" s="57">
        <f t="shared" si="9"/>
        <v>16</v>
      </c>
      <c r="P52" s="57">
        <f t="shared" si="9"/>
        <v>16</v>
      </c>
      <c r="Q52" s="57">
        <f t="shared" si="9"/>
        <v>16</v>
      </c>
      <c r="R52" s="108">
        <f t="shared" si="9"/>
        <v>0</v>
      </c>
      <c r="S52" s="57">
        <f t="shared" si="9"/>
        <v>16</v>
      </c>
      <c r="T52" s="51">
        <f t="shared" si="9"/>
        <v>0</v>
      </c>
      <c r="U52" s="48">
        <f t="shared" si="9"/>
        <v>0</v>
      </c>
      <c r="V52" s="48">
        <f t="shared" si="9"/>
        <v>0</v>
      </c>
      <c r="W52" s="57">
        <f t="shared" si="9"/>
        <v>0</v>
      </c>
      <c r="X52" s="57">
        <f t="shared" si="9"/>
        <v>0</v>
      </c>
      <c r="Y52" s="108">
        <f t="shared" si="9"/>
        <v>0</v>
      </c>
      <c r="Z52" s="108">
        <f t="shared" si="9"/>
        <v>0</v>
      </c>
      <c r="AA52" s="108">
        <f t="shared" si="9"/>
        <v>0</v>
      </c>
      <c r="AB52" s="108">
        <f t="shared" si="9"/>
        <v>0</v>
      </c>
      <c r="AC52" s="57">
        <f t="shared" si="9"/>
        <v>0</v>
      </c>
      <c r="AD52" s="57">
        <f t="shared" si="9"/>
        <v>0</v>
      </c>
      <c r="AE52" s="57">
        <f t="shared" si="9"/>
        <v>0</v>
      </c>
      <c r="AF52" s="57">
        <f t="shared" si="9"/>
        <v>0</v>
      </c>
      <c r="AG52" s="57">
        <f t="shared" si="9"/>
        <v>0</v>
      </c>
      <c r="AH52" s="57">
        <f t="shared" si="9"/>
        <v>0</v>
      </c>
      <c r="AI52" s="57">
        <f t="shared" si="9"/>
        <v>0</v>
      </c>
      <c r="AJ52" s="57">
        <f t="shared" si="9"/>
        <v>0</v>
      </c>
      <c r="AK52" s="57">
        <f t="shared" si="9"/>
        <v>0</v>
      </c>
      <c r="AL52" s="57">
        <f t="shared" si="9"/>
        <v>0</v>
      </c>
      <c r="AM52" s="57">
        <f t="shared" si="9"/>
        <v>0</v>
      </c>
      <c r="AN52" s="57">
        <f t="shared" si="9"/>
        <v>0</v>
      </c>
      <c r="AO52" s="54"/>
      <c r="AP52" s="54"/>
      <c r="AQ52" s="54"/>
      <c r="AR52" s="54"/>
      <c r="AS52" s="54"/>
      <c r="AT52" s="54"/>
      <c r="AU52" s="21">
        <f t="shared" si="1"/>
        <v>192</v>
      </c>
    </row>
    <row r="53" spans="1:47" s="5" customFormat="1" ht="15.75" customHeight="1">
      <c r="A53" s="29"/>
      <c r="B53" s="95"/>
      <c r="C53" s="35" t="s">
        <v>16</v>
      </c>
      <c r="D53" s="20">
        <f>D55+D57+D59</f>
        <v>8</v>
      </c>
      <c r="E53" s="20">
        <f aca="true" t="shared" si="10" ref="E53:AN53">E55+E57+E59</f>
        <v>8</v>
      </c>
      <c r="F53" s="105">
        <f t="shared" si="10"/>
        <v>0</v>
      </c>
      <c r="G53" s="20">
        <f t="shared" si="10"/>
        <v>8</v>
      </c>
      <c r="H53" s="20">
        <f t="shared" si="10"/>
        <v>8</v>
      </c>
      <c r="I53" s="20">
        <f t="shared" si="10"/>
        <v>8</v>
      </c>
      <c r="J53" s="105">
        <f t="shared" si="10"/>
        <v>0</v>
      </c>
      <c r="K53" s="20">
        <f t="shared" si="10"/>
        <v>8</v>
      </c>
      <c r="L53" s="20">
        <f t="shared" si="10"/>
        <v>8</v>
      </c>
      <c r="M53" s="20">
        <f t="shared" si="10"/>
        <v>8</v>
      </c>
      <c r="N53" s="105">
        <f t="shared" si="10"/>
        <v>0</v>
      </c>
      <c r="O53" s="20">
        <f t="shared" si="10"/>
        <v>8</v>
      </c>
      <c r="P53" s="20">
        <f t="shared" si="10"/>
        <v>8</v>
      </c>
      <c r="Q53" s="20">
        <f t="shared" si="10"/>
        <v>8</v>
      </c>
      <c r="R53" s="105">
        <f t="shared" si="10"/>
        <v>0</v>
      </c>
      <c r="S53" s="20">
        <f t="shared" si="10"/>
        <v>8</v>
      </c>
      <c r="T53" s="51">
        <f t="shared" si="10"/>
        <v>0</v>
      </c>
      <c r="U53" s="48">
        <f t="shared" si="10"/>
        <v>0</v>
      </c>
      <c r="V53" s="48">
        <f t="shared" si="10"/>
        <v>0</v>
      </c>
      <c r="W53" s="20">
        <f t="shared" si="10"/>
        <v>0</v>
      </c>
      <c r="X53" s="20">
        <f t="shared" si="10"/>
        <v>0</v>
      </c>
      <c r="Y53" s="105">
        <f t="shared" si="10"/>
        <v>0</v>
      </c>
      <c r="Z53" s="105">
        <f t="shared" si="10"/>
        <v>0</v>
      </c>
      <c r="AA53" s="105">
        <f t="shared" si="10"/>
        <v>0</v>
      </c>
      <c r="AB53" s="105">
        <f t="shared" si="10"/>
        <v>0</v>
      </c>
      <c r="AC53" s="20">
        <f t="shared" si="10"/>
        <v>0</v>
      </c>
      <c r="AD53" s="20">
        <f t="shared" si="10"/>
        <v>0</v>
      </c>
      <c r="AE53" s="20">
        <f t="shared" si="10"/>
        <v>0</v>
      </c>
      <c r="AF53" s="20">
        <f t="shared" si="10"/>
        <v>0</v>
      </c>
      <c r="AG53" s="20">
        <f t="shared" si="10"/>
        <v>0</v>
      </c>
      <c r="AH53" s="20">
        <f t="shared" si="10"/>
        <v>0</v>
      </c>
      <c r="AI53" s="20">
        <f t="shared" si="10"/>
        <v>0</v>
      </c>
      <c r="AJ53" s="20">
        <f t="shared" si="10"/>
        <v>0</v>
      </c>
      <c r="AK53" s="20">
        <f t="shared" si="10"/>
        <v>0</v>
      </c>
      <c r="AL53" s="20">
        <f t="shared" si="10"/>
        <v>0</v>
      </c>
      <c r="AM53" s="20">
        <f t="shared" si="10"/>
        <v>0</v>
      </c>
      <c r="AN53" s="20">
        <f t="shared" si="10"/>
        <v>0</v>
      </c>
      <c r="AO53" s="54"/>
      <c r="AP53" s="54"/>
      <c r="AQ53" s="54"/>
      <c r="AR53" s="54"/>
      <c r="AS53" s="54"/>
      <c r="AT53" s="54"/>
      <c r="AU53" s="21">
        <f t="shared" si="1"/>
        <v>96</v>
      </c>
    </row>
    <row r="54" spans="1:47" s="5" customFormat="1" ht="15.75" customHeight="1">
      <c r="A54" s="75" t="s">
        <v>39</v>
      </c>
      <c r="B54" s="77" t="s">
        <v>100</v>
      </c>
      <c r="C54" s="10" t="s">
        <v>15</v>
      </c>
      <c r="D54" s="15">
        <v>6</v>
      </c>
      <c r="E54" s="15">
        <v>6</v>
      </c>
      <c r="F54" s="107"/>
      <c r="G54" s="15">
        <v>6</v>
      </c>
      <c r="H54" s="15">
        <v>6</v>
      </c>
      <c r="I54" s="15">
        <v>6</v>
      </c>
      <c r="J54" s="107"/>
      <c r="K54" s="15">
        <v>6</v>
      </c>
      <c r="L54" s="15">
        <v>6</v>
      </c>
      <c r="M54" s="15">
        <v>6</v>
      </c>
      <c r="N54" s="107"/>
      <c r="O54" s="15">
        <v>6</v>
      </c>
      <c r="P54" s="15">
        <v>6</v>
      </c>
      <c r="Q54" s="15">
        <v>6</v>
      </c>
      <c r="R54" s="53"/>
      <c r="S54" s="15">
        <v>6</v>
      </c>
      <c r="T54" s="51"/>
      <c r="U54" s="48"/>
      <c r="V54" s="48"/>
      <c r="W54" s="15"/>
      <c r="X54" s="15"/>
      <c r="Y54" s="53"/>
      <c r="Z54" s="53"/>
      <c r="AA54" s="53"/>
      <c r="AB54" s="53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4"/>
      <c r="AP54" s="54"/>
      <c r="AQ54" s="54"/>
      <c r="AR54" s="54"/>
      <c r="AS54" s="54"/>
      <c r="AT54" s="54"/>
      <c r="AU54" s="21">
        <f t="shared" si="1"/>
        <v>72</v>
      </c>
    </row>
    <row r="55" spans="1:47" s="5" customFormat="1" ht="15.75" customHeight="1">
      <c r="A55" s="76"/>
      <c r="B55" s="78"/>
      <c r="C55" s="7" t="s">
        <v>16</v>
      </c>
      <c r="D55" s="15">
        <v>3</v>
      </c>
      <c r="E55" s="15">
        <v>3</v>
      </c>
      <c r="F55" s="107"/>
      <c r="G55" s="15">
        <v>3</v>
      </c>
      <c r="H55" s="15">
        <v>3</v>
      </c>
      <c r="I55" s="15">
        <v>3</v>
      </c>
      <c r="J55" s="107"/>
      <c r="K55" s="15">
        <v>3</v>
      </c>
      <c r="L55" s="15">
        <v>3</v>
      </c>
      <c r="M55" s="15">
        <v>3</v>
      </c>
      <c r="N55" s="107"/>
      <c r="O55" s="15">
        <v>3</v>
      </c>
      <c r="P55" s="15">
        <v>3</v>
      </c>
      <c r="Q55" s="15">
        <v>3</v>
      </c>
      <c r="R55" s="53"/>
      <c r="S55" s="15">
        <v>3</v>
      </c>
      <c r="T55" s="51"/>
      <c r="U55" s="48"/>
      <c r="V55" s="48"/>
      <c r="W55" s="15"/>
      <c r="X55" s="15"/>
      <c r="Y55" s="53"/>
      <c r="Z55" s="53"/>
      <c r="AA55" s="53"/>
      <c r="AB55" s="53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4"/>
      <c r="AP55" s="54"/>
      <c r="AQ55" s="54"/>
      <c r="AR55" s="54"/>
      <c r="AS55" s="54"/>
      <c r="AT55" s="54"/>
      <c r="AU55" s="21">
        <f t="shared" si="1"/>
        <v>36</v>
      </c>
    </row>
    <row r="56" spans="1:47" s="5" customFormat="1" ht="15.75" customHeight="1">
      <c r="A56" s="75" t="s">
        <v>40</v>
      </c>
      <c r="B56" s="77" t="s">
        <v>101</v>
      </c>
      <c r="C56" s="10" t="s">
        <v>15</v>
      </c>
      <c r="D56" s="15">
        <v>6</v>
      </c>
      <c r="E56" s="15">
        <v>6</v>
      </c>
      <c r="F56" s="107"/>
      <c r="G56" s="15">
        <v>6</v>
      </c>
      <c r="H56" s="15">
        <v>6</v>
      </c>
      <c r="I56" s="15">
        <v>6</v>
      </c>
      <c r="J56" s="107"/>
      <c r="K56" s="15">
        <v>6</v>
      </c>
      <c r="L56" s="15">
        <v>6</v>
      </c>
      <c r="M56" s="15">
        <v>6</v>
      </c>
      <c r="N56" s="107"/>
      <c r="O56" s="15">
        <v>6</v>
      </c>
      <c r="P56" s="15">
        <v>6</v>
      </c>
      <c r="Q56" s="15">
        <v>6</v>
      </c>
      <c r="R56" s="53"/>
      <c r="S56" s="15">
        <v>6</v>
      </c>
      <c r="T56" s="51"/>
      <c r="U56" s="48"/>
      <c r="V56" s="48"/>
      <c r="W56" s="15"/>
      <c r="X56" s="15"/>
      <c r="Y56" s="53"/>
      <c r="Z56" s="53"/>
      <c r="AA56" s="53"/>
      <c r="AB56" s="53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4"/>
      <c r="AP56" s="54"/>
      <c r="AQ56" s="54"/>
      <c r="AR56" s="54"/>
      <c r="AS56" s="54"/>
      <c r="AT56" s="54"/>
      <c r="AU56" s="21">
        <f t="shared" si="1"/>
        <v>72</v>
      </c>
    </row>
    <row r="57" spans="1:47" s="5" customFormat="1" ht="15.75" customHeight="1">
      <c r="A57" s="76"/>
      <c r="B57" s="78"/>
      <c r="C57" s="7" t="s">
        <v>16</v>
      </c>
      <c r="D57" s="15">
        <v>3</v>
      </c>
      <c r="E57" s="15">
        <v>3</v>
      </c>
      <c r="F57" s="107"/>
      <c r="G57" s="15">
        <v>3</v>
      </c>
      <c r="H57" s="15">
        <v>3</v>
      </c>
      <c r="I57" s="15">
        <v>3</v>
      </c>
      <c r="J57" s="107"/>
      <c r="K57" s="15">
        <v>3</v>
      </c>
      <c r="L57" s="15">
        <v>3</v>
      </c>
      <c r="M57" s="15">
        <v>3</v>
      </c>
      <c r="N57" s="107"/>
      <c r="O57" s="15">
        <v>3</v>
      </c>
      <c r="P57" s="15">
        <v>3</v>
      </c>
      <c r="Q57" s="15">
        <v>3</v>
      </c>
      <c r="R57" s="53"/>
      <c r="S57" s="15">
        <v>3</v>
      </c>
      <c r="T57" s="51"/>
      <c r="U57" s="48"/>
      <c r="V57" s="48"/>
      <c r="W57" s="15"/>
      <c r="X57" s="15"/>
      <c r="Y57" s="53"/>
      <c r="Z57" s="53"/>
      <c r="AA57" s="53"/>
      <c r="AB57" s="53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4"/>
      <c r="AP57" s="54"/>
      <c r="AQ57" s="54"/>
      <c r="AR57" s="54"/>
      <c r="AS57" s="54"/>
      <c r="AT57" s="54"/>
      <c r="AU57" s="21">
        <f t="shared" si="1"/>
        <v>36</v>
      </c>
    </row>
    <row r="58" spans="1:47" s="5" customFormat="1" ht="15.75" customHeight="1">
      <c r="A58" s="75" t="s">
        <v>36</v>
      </c>
      <c r="B58" s="77" t="s">
        <v>120</v>
      </c>
      <c r="C58" s="10" t="s">
        <v>15</v>
      </c>
      <c r="D58" s="15">
        <v>4</v>
      </c>
      <c r="E58" s="15">
        <v>4</v>
      </c>
      <c r="F58" s="107"/>
      <c r="G58" s="15">
        <v>4</v>
      </c>
      <c r="H58" s="15">
        <v>4</v>
      </c>
      <c r="I58" s="15">
        <v>4</v>
      </c>
      <c r="J58" s="107"/>
      <c r="K58" s="15">
        <v>4</v>
      </c>
      <c r="L58" s="15">
        <v>4</v>
      </c>
      <c r="M58" s="15">
        <v>4</v>
      </c>
      <c r="N58" s="107"/>
      <c r="O58" s="15">
        <v>4</v>
      </c>
      <c r="P58" s="15">
        <v>4</v>
      </c>
      <c r="Q58" s="15">
        <v>4</v>
      </c>
      <c r="R58" s="53"/>
      <c r="S58" s="15">
        <v>4</v>
      </c>
      <c r="T58" s="51"/>
      <c r="U58" s="48"/>
      <c r="V58" s="48"/>
      <c r="W58" s="15"/>
      <c r="X58" s="15"/>
      <c r="Y58" s="53"/>
      <c r="Z58" s="53"/>
      <c r="AA58" s="53"/>
      <c r="AB58" s="53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54"/>
      <c r="AP58" s="54"/>
      <c r="AQ58" s="54"/>
      <c r="AR58" s="54"/>
      <c r="AS58" s="54"/>
      <c r="AT58" s="54"/>
      <c r="AU58" s="21">
        <f t="shared" si="1"/>
        <v>48</v>
      </c>
    </row>
    <row r="59" spans="1:47" s="5" customFormat="1" ht="15.75" customHeight="1">
      <c r="A59" s="76"/>
      <c r="B59" s="78"/>
      <c r="C59" s="7" t="s">
        <v>16</v>
      </c>
      <c r="D59" s="15">
        <v>2</v>
      </c>
      <c r="E59" s="15">
        <v>2</v>
      </c>
      <c r="F59" s="107"/>
      <c r="G59" s="15">
        <v>2</v>
      </c>
      <c r="H59" s="15">
        <v>2</v>
      </c>
      <c r="I59" s="15">
        <v>2</v>
      </c>
      <c r="J59" s="107"/>
      <c r="K59" s="15">
        <v>2</v>
      </c>
      <c r="L59" s="15">
        <v>2</v>
      </c>
      <c r="M59" s="15">
        <v>2</v>
      </c>
      <c r="N59" s="107"/>
      <c r="O59" s="15">
        <v>2</v>
      </c>
      <c r="P59" s="15">
        <v>2</v>
      </c>
      <c r="Q59" s="15">
        <v>2</v>
      </c>
      <c r="R59" s="53"/>
      <c r="S59" s="15">
        <v>2</v>
      </c>
      <c r="T59" s="51"/>
      <c r="U59" s="48"/>
      <c r="V59" s="48"/>
      <c r="W59" s="15"/>
      <c r="X59" s="15"/>
      <c r="Y59" s="53"/>
      <c r="Z59" s="53"/>
      <c r="AA59" s="53"/>
      <c r="AB59" s="53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54"/>
      <c r="AP59" s="54"/>
      <c r="AQ59" s="54"/>
      <c r="AR59" s="54"/>
      <c r="AS59" s="54"/>
      <c r="AT59" s="54"/>
      <c r="AU59" s="21">
        <f t="shared" si="1"/>
        <v>24</v>
      </c>
    </row>
    <row r="60" spans="1:47" s="5" customFormat="1" ht="33" customHeight="1">
      <c r="A60" s="41" t="s">
        <v>48</v>
      </c>
      <c r="B60" s="42" t="s">
        <v>38</v>
      </c>
      <c r="C60" s="43" t="s">
        <v>15</v>
      </c>
      <c r="D60" s="44"/>
      <c r="E60" s="44"/>
      <c r="F60" s="106">
        <v>36</v>
      </c>
      <c r="G60" s="44"/>
      <c r="H60" s="44"/>
      <c r="I60" s="44"/>
      <c r="J60" s="106">
        <v>36</v>
      </c>
      <c r="K60" s="44"/>
      <c r="L60" s="44"/>
      <c r="M60" s="44"/>
      <c r="N60" s="106">
        <v>36</v>
      </c>
      <c r="O60" s="44"/>
      <c r="P60" s="26"/>
      <c r="Q60" s="44"/>
      <c r="R60" s="53">
        <v>36</v>
      </c>
      <c r="S60" s="44"/>
      <c r="T60" s="50"/>
      <c r="U60" s="48"/>
      <c r="V60" s="48"/>
      <c r="W60" s="26"/>
      <c r="X60" s="26"/>
      <c r="Y60" s="53"/>
      <c r="Z60" s="53"/>
      <c r="AA60" s="53"/>
      <c r="AB60" s="53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54"/>
      <c r="AP60" s="54"/>
      <c r="AQ60" s="54"/>
      <c r="AR60" s="54"/>
      <c r="AS60" s="54"/>
      <c r="AT60" s="54"/>
      <c r="AU60" s="21">
        <f t="shared" si="1"/>
        <v>144</v>
      </c>
    </row>
    <row r="61" spans="1:47" s="5" customFormat="1" ht="21" customHeight="1">
      <c r="A61" s="85" t="s">
        <v>64</v>
      </c>
      <c r="B61" s="83" t="s">
        <v>65</v>
      </c>
      <c r="C61" s="45" t="s">
        <v>15</v>
      </c>
      <c r="D61" s="44"/>
      <c r="E61" s="44"/>
      <c r="F61" s="106"/>
      <c r="G61" s="44"/>
      <c r="H61" s="44"/>
      <c r="I61" s="44"/>
      <c r="J61" s="106"/>
      <c r="K61" s="44"/>
      <c r="L61" s="44"/>
      <c r="M61" s="44"/>
      <c r="N61" s="106"/>
      <c r="O61" s="44"/>
      <c r="P61" s="44"/>
      <c r="Q61" s="44"/>
      <c r="R61" s="53"/>
      <c r="S61" s="44"/>
      <c r="T61" s="50"/>
      <c r="U61" s="48"/>
      <c r="V61" s="48"/>
      <c r="W61" s="26"/>
      <c r="X61" s="26"/>
      <c r="Y61" s="53"/>
      <c r="Z61" s="53"/>
      <c r="AA61" s="53"/>
      <c r="AB61" s="53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54"/>
      <c r="AQ61" s="54"/>
      <c r="AR61" s="54"/>
      <c r="AS61" s="54"/>
      <c r="AT61" s="54"/>
      <c r="AU61" s="21">
        <f t="shared" si="1"/>
        <v>0</v>
      </c>
    </row>
    <row r="62" spans="1:47" s="5" customFormat="1" ht="21" customHeight="1">
      <c r="A62" s="86"/>
      <c r="B62" s="84"/>
      <c r="C62" s="45" t="s">
        <v>16</v>
      </c>
      <c r="D62" s="44"/>
      <c r="E62" s="44"/>
      <c r="F62" s="106"/>
      <c r="G62" s="44"/>
      <c r="H62" s="44"/>
      <c r="I62" s="44"/>
      <c r="J62" s="106"/>
      <c r="K62" s="44"/>
      <c r="L62" s="44"/>
      <c r="M62" s="44"/>
      <c r="N62" s="106"/>
      <c r="O62" s="44"/>
      <c r="P62" s="44"/>
      <c r="Q62" s="44"/>
      <c r="R62" s="53"/>
      <c r="S62" s="44"/>
      <c r="T62" s="50"/>
      <c r="U62" s="48"/>
      <c r="V62" s="48"/>
      <c r="W62" s="26"/>
      <c r="X62" s="26"/>
      <c r="Y62" s="53"/>
      <c r="Z62" s="53"/>
      <c r="AA62" s="53"/>
      <c r="AB62" s="53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54"/>
      <c r="AQ62" s="54"/>
      <c r="AR62" s="54"/>
      <c r="AS62" s="54"/>
      <c r="AT62" s="54"/>
      <c r="AU62" s="21">
        <f t="shared" si="1"/>
        <v>0</v>
      </c>
    </row>
    <row r="63" spans="1:47" s="5" customFormat="1" ht="21" customHeight="1">
      <c r="A63" s="41" t="s">
        <v>66</v>
      </c>
      <c r="B63" s="42" t="s">
        <v>67</v>
      </c>
      <c r="C63" s="43" t="s">
        <v>15</v>
      </c>
      <c r="D63" s="44"/>
      <c r="E63" s="44"/>
      <c r="F63" s="106"/>
      <c r="G63" s="44"/>
      <c r="H63" s="44"/>
      <c r="I63" s="44"/>
      <c r="J63" s="106"/>
      <c r="K63" s="44"/>
      <c r="L63" s="44"/>
      <c r="M63" s="44"/>
      <c r="N63" s="106"/>
      <c r="O63" s="44"/>
      <c r="P63" s="44"/>
      <c r="Q63" s="44"/>
      <c r="R63" s="53"/>
      <c r="S63" s="44"/>
      <c r="T63" s="50"/>
      <c r="U63" s="48"/>
      <c r="V63" s="48"/>
      <c r="W63" s="26"/>
      <c r="X63" s="26"/>
      <c r="Y63" s="53">
        <v>36</v>
      </c>
      <c r="Z63" s="53">
        <v>36</v>
      </c>
      <c r="AA63" s="53">
        <v>36</v>
      </c>
      <c r="AB63" s="53">
        <v>36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54"/>
      <c r="AQ63" s="54"/>
      <c r="AR63" s="54"/>
      <c r="AS63" s="54"/>
      <c r="AT63" s="54"/>
      <c r="AU63" s="21">
        <f t="shared" si="1"/>
        <v>144</v>
      </c>
    </row>
    <row r="64" spans="1:47" s="11" customFormat="1" ht="13.5" customHeight="1">
      <c r="A64" s="82" t="s">
        <v>17</v>
      </c>
      <c r="B64" s="82"/>
      <c r="C64" s="82"/>
      <c r="D64" s="9">
        <f>D10+D20</f>
        <v>36</v>
      </c>
      <c r="E64" s="9">
        <f>E10+E20</f>
        <v>36</v>
      </c>
      <c r="F64" s="9">
        <f>F10+F20</f>
        <v>36</v>
      </c>
      <c r="G64" s="9">
        <f>G10+G20</f>
        <v>36</v>
      </c>
      <c r="H64" s="9">
        <f>H10+H20</f>
        <v>36</v>
      </c>
      <c r="I64" s="9">
        <f>I10+I20</f>
        <v>36</v>
      </c>
      <c r="J64" s="9">
        <f>J10+J20</f>
        <v>36</v>
      </c>
      <c r="K64" s="9">
        <f>K10+K20</f>
        <v>36</v>
      </c>
      <c r="L64" s="9">
        <f>L10+L20</f>
        <v>36</v>
      </c>
      <c r="M64" s="9">
        <f>M10+M20</f>
        <v>36</v>
      </c>
      <c r="N64" s="9">
        <f>N10+N20</f>
        <v>36</v>
      </c>
      <c r="O64" s="9">
        <f>O10+O20</f>
        <v>36</v>
      </c>
      <c r="P64" s="9">
        <f>P10+P20</f>
        <v>36</v>
      </c>
      <c r="Q64" s="9">
        <f>Q10+Q20</f>
        <v>36</v>
      </c>
      <c r="R64" s="9">
        <f>R10+R20</f>
        <v>36</v>
      </c>
      <c r="S64" s="9">
        <f>S10+S20</f>
        <v>36</v>
      </c>
      <c r="T64" s="9">
        <f>T10+T20</f>
        <v>0</v>
      </c>
      <c r="U64" s="9">
        <f>U10+U20</f>
        <v>0</v>
      </c>
      <c r="V64" s="9">
        <f>V10+V20</f>
        <v>0</v>
      </c>
      <c r="W64" s="9">
        <f>W10+W20</f>
        <v>36</v>
      </c>
      <c r="X64" s="9">
        <f>X10+X20</f>
        <v>36</v>
      </c>
      <c r="Y64" s="9">
        <f>Y10+Y20</f>
        <v>36</v>
      </c>
      <c r="Z64" s="9">
        <f>Z10+Z20</f>
        <v>36</v>
      </c>
      <c r="AA64" s="9">
        <f>AA10+AA20</f>
        <v>36</v>
      </c>
      <c r="AB64" s="9">
        <f>AB10+AB20</f>
        <v>36</v>
      </c>
      <c r="AC64" s="9">
        <f>AC10+AC20</f>
        <v>36</v>
      </c>
      <c r="AD64" s="9">
        <f>AD10+AD20</f>
        <v>36</v>
      </c>
      <c r="AE64" s="9">
        <f>AE10+AE20</f>
        <v>36</v>
      </c>
      <c r="AF64" s="9">
        <f>AF10+AF20</f>
        <v>36</v>
      </c>
      <c r="AG64" s="9">
        <f>AG10+AG20</f>
        <v>36</v>
      </c>
      <c r="AH64" s="9">
        <f>AH10+AH20</f>
        <v>36</v>
      </c>
      <c r="AI64" s="9">
        <f>AI10+AI20</f>
        <v>36</v>
      </c>
      <c r="AJ64" s="9">
        <f>AJ10+AJ20</f>
        <v>36</v>
      </c>
      <c r="AK64" s="9">
        <f>AK10+AK20</f>
        <v>36</v>
      </c>
      <c r="AL64" s="9">
        <f>AL10+AL20</f>
        <v>36</v>
      </c>
      <c r="AM64" s="9">
        <f>AM10+AM20</f>
        <v>36</v>
      </c>
      <c r="AN64" s="9">
        <f>AN10+AN20</f>
        <v>36</v>
      </c>
      <c r="AO64" s="54"/>
      <c r="AP64" s="54"/>
      <c r="AQ64" s="54"/>
      <c r="AR64" s="54"/>
      <c r="AS64" s="54"/>
      <c r="AT64" s="54"/>
      <c r="AU64" s="21">
        <f t="shared" si="1"/>
        <v>1224</v>
      </c>
    </row>
    <row r="65" spans="1:47" s="11" customFormat="1" ht="13.5" customHeight="1">
      <c r="A65" s="82" t="s">
        <v>18</v>
      </c>
      <c r="B65" s="82"/>
      <c r="C65" s="82"/>
      <c r="D65" s="9">
        <f>D11+D21</f>
        <v>18</v>
      </c>
      <c r="E65" s="9">
        <f>E11+E21</f>
        <v>18</v>
      </c>
      <c r="F65" s="9">
        <f>F11+F21</f>
        <v>0</v>
      </c>
      <c r="G65" s="9">
        <f>G11+G21</f>
        <v>18</v>
      </c>
      <c r="H65" s="9">
        <f>H11+H21</f>
        <v>18</v>
      </c>
      <c r="I65" s="9">
        <f>I11+I21</f>
        <v>18</v>
      </c>
      <c r="J65" s="9">
        <f>J11+J21</f>
        <v>0</v>
      </c>
      <c r="K65" s="9">
        <f>K11+K21</f>
        <v>18</v>
      </c>
      <c r="L65" s="9">
        <f>L11+L21</f>
        <v>18</v>
      </c>
      <c r="M65" s="9">
        <f>M11+M21</f>
        <v>18</v>
      </c>
      <c r="N65" s="9">
        <f>N11+N21</f>
        <v>0</v>
      </c>
      <c r="O65" s="9">
        <f>O11+O21</f>
        <v>18</v>
      </c>
      <c r="P65" s="9">
        <f>P11+P21</f>
        <v>18</v>
      </c>
      <c r="Q65" s="9">
        <f>Q11+Q21</f>
        <v>18</v>
      </c>
      <c r="R65" s="9">
        <f>R11+R21</f>
        <v>0</v>
      </c>
      <c r="S65" s="9">
        <f>S11+S21</f>
        <v>18</v>
      </c>
      <c r="T65" s="9">
        <f>T11+T21</f>
        <v>0</v>
      </c>
      <c r="U65" s="9">
        <f>U11+U21</f>
        <v>0</v>
      </c>
      <c r="V65" s="9">
        <f>V11+V21</f>
        <v>0</v>
      </c>
      <c r="W65" s="9">
        <f>W11+W21</f>
        <v>18</v>
      </c>
      <c r="X65" s="9">
        <f>X11+X21</f>
        <v>18</v>
      </c>
      <c r="Y65" s="9">
        <f>Y11+Y21</f>
        <v>0</v>
      </c>
      <c r="Z65" s="9">
        <f>Z11+Z21</f>
        <v>0</v>
      </c>
      <c r="AA65" s="9">
        <f>AA11+AA21</f>
        <v>0</v>
      </c>
      <c r="AB65" s="9">
        <f>AB11+AB21</f>
        <v>0</v>
      </c>
      <c r="AC65" s="9">
        <f>AC11+AC21</f>
        <v>18</v>
      </c>
      <c r="AD65" s="9">
        <f>AD11+AD21</f>
        <v>18</v>
      </c>
      <c r="AE65" s="9">
        <f>AE11+AE21</f>
        <v>18</v>
      </c>
      <c r="AF65" s="9">
        <f>AF11+AF21</f>
        <v>18</v>
      </c>
      <c r="AG65" s="9">
        <f>AG11+AG21</f>
        <v>18</v>
      </c>
      <c r="AH65" s="9">
        <f>AH11+AH21</f>
        <v>18</v>
      </c>
      <c r="AI65" s="9">
        <f>AI11+AI21</f>
        <v>18</v>
      </c>
      <c r="AJ65" s="9">
        <f>AJ11+AJ21</f>
        <v>18</v>
      </c>
      <c r="AK65" s="9">
        <f>AK11+AK21</f>
        <v>18</v>
      </c>
      <c r="AL65" s="9">
        <f>AL11+AL21</f>
        <v>18</v>
      </c>
      <c r="AM65" s="9">
        <f>AM11+AM21</f>
        <v>18</v>
      </c>
      <c r="AN65" s="9">
        <f>AN11+AN21</f>
        <v>18</v>
      </c>
      <c r="AO65" s="54"/>
      <c r="AP65" s="54"/>
      <c r="AQ65" s="54"/>
      <c r="AR65" s="54"/>
      <c r="AS65" s="54"/>
      <c r="AT65" s="54"/>
      <c r="AU65" s="21">
        <f t="shared" si="1"/>
        <v>468</v>
      </c>
    </row>
    <row r="66" spans="1:47" s="11" customFormat="1" ht="13.5" customHeight="1">
      <c r="A66" s="81" t="s">
        <v>19</v>
      </c>
      <c r="B66" s="81"/>
      <c r="C66" s="81"/>
      <c r="D66" s="9">
        <f>D64+D65</f>
        <v>54</v>
      </c>
      <c r="E66" s="9">
        <f aca="true" t="shared" si="11" ref="E66:AI66">E64+E65</f>
        <v>54</v>
      </c>
      <c r="F66" s="9">
        <f t="shared" si="11"/>
        <v>36</v>
      </c>
      <c r="G66" s="9">
        <f t="shared" si="11"/>
        <v>54</v>
      </c>
      <c r="H66" s="9">
        <f t="shared" si="11"/>
        <v>54</v>
      </c>
      <c r="I66" s="9">
        <f t="shared" si="11"/>
        <v>54</v>
      </c>
      <c r="J66" s="9">
        <f t="shared" si="11"/>
        <v>36</v>
      </c>
      <c r="K66" s="9">
        <f t="shared" si="11"/>
        <v>54</v>
      </c>
      <c r="L66" s="9">
        <f t="shared" si="11"/>
        <v>54</v>
      </c>
      <c r="M66" s="9">
        <f t="shared" si="11"/>
        <v>54</v>
      </c>
      <c r="N66" s="9">
        <f t="shared" si="11"/>
        <v>36</v>
      </c>
      <c r="O66" s="9">
        <f t="shared" si="11"/>
        <v>54</v>
      </c>
      <c r="P66" s="9">
        <f t="shared" si="11"/>
        <v>54</v>
      </c>
      <c r="Q66" s="9">
        <f t="shared" si="11"/>
        <v>54</v>
      </c>
      <c r="R66" s="9">
        <f t="shared" si="11"/>
        <v>36</v>
      </c>
      <c r="S66" s="9">
        <f t="shared" si="11"/>
        <v>54</v>
      </c>
      <c r="T66" s="9">
        <f t="shared" si="11"/>
        <v>0</v>
      </c>
      <c r="U66" s="9">
        <f t="shared" si="11"/>
        <v>0</v>
      </c>
      <c r="V66" s="9">
        <f t="shared" si="11"/>
        <v>0</v>
      </c>
      <c r="W66" s="9">
        <f t="shared" si="11"/>
        <v>54</v>
      </c>
      <c r="X66" s="9">
        <f t="shared" si="11"/>
        <v>54</v>
      </c>
      <c r="Y66" s="9">
        <f t="shared" si="11"/>
        <v>36</v>
      </c>
      <c r="Z66" s="9">
        <f t="shared" si="11"/>
        <v>36</v>
      </c>
      <c r="AA66" s="9">
        <f t="shared" si="11"/>
        <v>36</v>
      </c>
      <c r="AB66" s="9">
        <f t="shared" si="11"/>
        <v>36</v>
      </c>
      <c r="AC66" s="9">
        <f t="shared" si="11"/>
        <v>54</v>
      </c>
      <c r="AD66" s="9">
        <f t="shared" si="11"/>
        <v>54</v>
      </c>
      <c r="AE66" s="9">
        <f t="shared" si="11"/>
        <v>54</v>
      </c>
      <c r="AF66" s="9">
        <f t="shared" si="11"/>
        <v>54</v>
      </c>
      <c r="AG66" s="9">
        <f t="shared" si="11"/>
        <v>54</v>
      </c>
      <c r="AH66" s="9">
        <f t="shared" si="11"/>
        <v>54</v>
      </c>
      <c r="AI66" s="9">
        <f t="shared" si="11"/>
        <v>54</v>
      </c>
      <c r="AJ66" s="9">
        <f>AJ64+AJ65</f>
        <v>54</v>
      </c>
      <c r="AK66" s="9">
        <f>AK64+AK65</f>
        <v>54</v>
      </c>
      <c r="AL66" s="9">
        <f>AL64+AL65</f>
        <v>54</v>
      </c>
      <c r="AM66" s="9">
        <f>AM64+AM65</f>
        <v>54</v>
      </c>
      <c r="AN66" s="9">
        <f>AN64+AN65</f>
        <v>54</v>
      </c>
      <c r="AO66" s="54"/>
      <c r="AP66" s="54"/>
      <c r="AQ66" s="54"/>
      <c r="AR66" s="54"/>
      <c r="AS66" s="54"/>
      <c r="AT66" s="54"/>
      <c r="AU66" s="21">
        <f t="shared" si="1"/>
        <v>1692</v>
      </c>
    </row>
    <row r="67" spans="1:47" s="5" customFormat="1" ht="13.5" customHeight="1">
      <c r="A67" s="18"/>
      <c r="B67" s="6"/>
      <c r="C67" s="2"/>
      <c r="R67" s="14"/>
      <c r="AU67" s="22"/>
    </row>
    <row r="68" spans="1:47" s="5" customFormat="1" ht="13.5" customHeight="1">
      <c r="A68" s="18"/>
      <c r="B68" s="6"/>
      <c r="C68" s="2"/>
      <c r="R68" s="14"/>
      <c r="AU68" s="22"/>
    </row>
    <row r="69" spans="1:47" s="5" customFormat="1" ht="13.5" customHeight="1">
      <c r="A69" s="18"/>
      <c r="B69" s="6"/>
      <c r="C69" s="2"/>
      <c r="R69" s="14"/>
      <c r="AU69" s="22"/>
    </row>
    <row r="70" spans="1:47" s="5" customFormat="1" ht="13.5" customHeight="1">
      <c r="A70" s="18"/>
      <c r="B70" s="6"/>
      <c r="C70" s="2"/>
      <c r="R70" s="14"/>
      <c r="AU70" s="22"/>
    </row>
    <row r="71" spans="1:47" s="5" customFormat="1" ht="13.5" customHeight="1">
      <c r="A71" s="18"/>
      <c r="B71" s="6"/>
      <c r="C71" s="2"/>
      <c r="R71" s="14"/>
      <c r="AU71" s="22"/>
    </row>
    <row r="72" spans="1:47" s="5" customFormat="1" ht="13.5" customHeight="1">
      <c r="A72" s="18"/>
      <c r="C72" s="2"/>
      <c r="R72" s="14"/>
      <c r="AU72" s="22"/>
    </row>
    <row r="73" spans="1:47" s="5" customFormat="1" ht="13.5" customHeight="1">
      <c r="A73" s="18"/>
      <c r="C73" s="2"/>
      <c r="R73" s="14"/>
      <c r="AU73" s="22"/>
    </row>
    <row r="74" spans="1:47" s="5" customFormat="1" ht="13.5" customHeight="1">
      <c r="A74" s="18"/>
      <c r="C74" s="2"/>
      <c r="R74" s="14"/>
      <c r="AU74" s="22"/>
    </row>
    <row r="75" spans="1:47" s="5" customFormat="1" ht="13.5" customHeight="1">
      <c r="A75" s="18"/>
      <c r="C75" s="2"/>
      <c r="R75" s="14"/>
      <c r="AU75" s="22"/>
    </row>
    <row r="76" spans="1:47" s="5" customFormat="1" ht="13.5" customHeight="1">
      <c r="A76" s="18"/>
      <c r="C76" s="2"/>
      <c r="R76" s="14"/>
      <c r="AU76" s="22"/>
    </row>
    <row r="77" spans="1:47" s="5" customFormat="1" ht="13.5" customHeight="1">
      <c r="A77" s="18"/>
      <c r="C77" s="2"/>
      <c r="R77" s="14"/>
      <c r="AU77" s="22"/>
    </row>
    <row r="78" spans="1:47" s="5" customFormat="1" ht="13.5" customHeight="1">
      <c r="A78" s="18"/>
      <c r="C78" s="2"/>
      <c r="R78" s="14"/>
      <c r="AU78" s="22"/>
    </row>
    <row r="79" spans="1:47" s="5" customFormat="1" ht="13.5" customHeight="1">
      <c r="A79" s="18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5" customFormat="1" ht="13.5" customHeight="1">
      <c r="A83" s="18"/>
      <c r="C83" s="2"/>
      <c r="R83" s="14"/>
      <c r="AU83" s="22"/>
    </row>
    <row r="84" spans="1:47" s="5" customFormat="1" ht="13.5" customHeight="1">
      <c r="A84" s="18"/>
      <c r="C84" s="2"/>
      <c r="R84" s="14"/>
      <c r="AU84" s="22"/>
    </row>
    <row r="85" spans="1:47" s="3" customFormat="1" ht="13.5" customHeight="1">
      <c r="A85" s="18"/>
      <c r="C85" s="2"/>
      <c r="R85" s="27"/>
      <c r="AU85" s="23"/>
    </row>
    <row r="86" spans="1:47" s="3" customFormat="1" ht="13.5" customHeight="1">
      <c r="A86" s="18"/>
      <c r="C86" s="2"/>
      <c r="R86" s="27"/>
      <c r="AU86" s="23"/>
    </row>
    <row r="87" spans="1:47" s="3" customFormat="1" ht="13.5" customHeight="1">
      <c r="A87" s="18"/>
      <c r="C87" s="2"/>
      <c r="R87" s="27"/>
      <c r="AU87" s="23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spans="2:56" s="19" customFormat="1" ht="13.5" customHeight="1">
      <c r="B101"/>
      <c r="C101" s="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8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 s="24"/>
      <c r="AV101"/>
      <c r="AW101"/>
      <c r="AX101"/>
      <c r="AY101"/>
      <c r="AZ101"/>
      <c r="BA101"/>
      <c r="BB101"/>
      <c r="BC101"/>
      <c r="BD101"/>
    </row>
    <row r="102" spans="2:56" s="19" customFormat="1" ht="13.5" customHeight="1">
      <c r="B102"/>
      <c r="C102" s="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8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 s="24"/>
      <c r="AV102"/>
      <c r="AW102"/>
      <c r="AX102"/>
      <c r="AY102"/>
      <c r="AZ102"/>
      <c r="BA102"/>
      <c r="BB102"/>
      <c r="BC102"/>
      <c r="BD102"/>
    </row>
    <row r="103" spans="2:56" s="19" customFormat="1" ht="13.5" customHeight="1">
      <c r="B103"/>
      <c r="C103" s="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8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 s="24"/>
      <c r="AV103"/>
      <c r="AW103"/>
      <c r="AX103"/>
      <c r="AY103"/>
      <c r="AZ103"/>
      <c r="BA103"/>
      <c r="BB103"/>
      <c r="BC103"/>
      <c r="BD103"/>
    </row>
  </sheetData>
  <sheetProtection/>
  <mergeCells count="68">
    <mergeCell ref="I5:L5"/>
    <mergeCell ref="AA5:AC5"/>
    <mergeCell ref="AE5:AG5"/>
    <mergeCell ref="A36:A37"/>
    <mergeCell ref="B36:B37"/>
    <mergeCell ref="A48:A49"/>
    <mergeCell ref="B48:B49"/>
    <mergeCell ref="A65:C65"/>
    <mergeCell ref="A66:C66"/>
    <mergeCell ref="A58:A59"/>
    <mergeCell ref="B58:B59"/>
    <mergeCell ref="A61:A62"/>
    <mergeCell ref="B61:B62"/>
    <mergeCell ref="A64:C64"/>
    <mergeCell ref="B52:B53"/>
    <mergeCell ref="A54:A55"/>
    <mergeCell ref="B54:B55"/>
    <mergeCell ref="A56:A57"/>
    <mergeCell ref="B56:B57"/>
    <mergeCell ref="A46:A47"/>
    <mergeCell ref="B46:B47"/>
    <mergeCell ref="A30:A31"/>
    <mergeCell ref="B30:B31"/>
    <mergeCell ref="A32:A33"/>
    <mergeCell ref="B32:B33"/>
    <mergeCell ref="A50:A51"/>
    <mergeCell ref="B50:B51"/>
    <mergeCell ref="A34:A35"/>
    <mergeCell ref="B34:B35"/>
    <mergeCell ref="A38:A39"/>
    <mergeCell ref="B38:B39"/>
    <mergeCell ref="A40:A41"/>
    <mergeCell ref="B40:B41"/>
    <mergeCell ref="B42:B43"/>
    <mergeCell ref="B44:B45"/>
    <mergeCell ref="A22:A23"/>
    <mergeCell ref="B22:B23"/>
    <mergeCell ref="A24:A25"/>
    <mergeCell ref="B24:B25"/>
    <mergeCell ref="A26:A27"/>
    <mergeCell ref="B26:B27"/>
    <mergeCell ref="A5:A9"/>
    <mergeCell ref="B5:B9"/>
    <mergeCell ref="A28:A29"/>
    <mergeCell ref="B28:B29"/>
    <mergeCell ref="B12:B13"/>
    <mergeCell ref="B14:B15"/>
    <mergeCell ref="B16:B17"/>
    <mergeCell ref="B18:B19"/>
    <mergeCell ref="A20:A21"/>
    <mergeCell ref="B20:B21"/>
    <mergeCell ref="C5:C9"/>
    <mergeCell ref="E5:G5"/>
    <mergeCell ref="AI5:AK5"/>
    <mergeCell ref="AM5:AP5"/>
    <mergeCell ref="A10:A11"/>
    <mergeCell ref="B10:B11"/>
    <mergeCell ref="R5:T5"/>
    <mergeCell ref="V5:Y5"/>
    <mergeCell ref="A1:BD1"/>
    <mergeCell ref="A2:BD2"/>
    <mergeCell ref="A3:BD3"/>
    <mergeCell ref="A4:V4"/>
    <mergeCell ref="M5:P5"/>
    <mergeCell ref="AR5:AT5"/>
    <mergeCell ref="AU5:AU9"/>
    <mergeCell ref="D6:AT6"/>
    <mergeCell ref="D8:AT8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 Гончаров</cp:lastModifiedBy>
  <cp:lastPrinted>2020-11-16T07:46:21Z</cp:lastPrinted>
  <dcterms:created xsi:type="dcterms:W3CDTF">1996-10-08T23:32:33Z</dcterms:created>
  <dcterms:modified xsi:type="dcterms:W3CDTF">2021-10-13T14:26:26Z</dcterms:modified>
  <cp:category/>
  <cp:version/>
  <cp:contentType/>
  <cp:contentStatus/>
</cp:coreProperties>
</file>