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НК-4.1" sheetId="1" r:id="rId1"/>
    <sheet name="ПНК-4.1 (ДЭ)" sheetId="2" r:id="rId2"/>
    <sheet name="ПНК-4.2" sheetId="3" r:id="rId3"/>
    <sheet name="ПНК-4.2 (ДЭ)" sheetId="4" r:id="rId4"/>
  </sheets>
  <definedNames>
    <definedName name="_xlnm.Print_Titles" localSheetId="0">'ПНК-4.1'!$A:$C,'ПНК-4.1'!$5:$9</definedName>
    <definedName name="_xlnm.Print_Titles" localSheetId="1">'ПНК-4.1 (ДЭ)'!$A:$C,'ПНК-4.1 (ДЭ)'!$5:$9</definedName>
    <definedName name="_xlnm.Print_Titles" localSheetId="2">'ПНК-4.2'!$A:$C,'ПНК-4.2'!$5:$9</definedName>
    <definedName name="_xlnm.Print_Titles" localSheetId="3">'ПНК-4.2 (ДЭ)'!$A:$C,'ПНК-4.2 (ДЭ)'!$5:$9</definedName>
  </definedNames>
  <calcPr fullCalcOnLoad="1"/>
</workbook>
</file>

<file path=xl/sharedStrings.xml><?xml version="1.0" encoding="utf-8"?>
<sst xmlns="http://schemas.openxmlformats.org/spreadsheetml/2006/main" count="604" uniqueCount="94">
  <si>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</si>
  <si>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</si>
  <si>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</si>
  <si>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</si>
  <si>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</si>
  <si>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</si>
  <si>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</si>
  <si>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</si>
  <si>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</si>
  <si>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</si>
  <si>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</si>
  <si>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</si>
  <si>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</si>
  <si>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</si>
  <si>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</si>
  <si>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</si>
  <si>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</si>
  <si>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</si>
  <si>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</si>
  <si>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</si>
  <si>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</si>
  <si>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</si>
  <si>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</si>
  <si>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</si>
  <si>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ПМ.00</t>
  </si>
  <si>
    <t>ОГСЭ.02</t>
  </si>
  <si>
    <t>П.00</t>
  </si>
  <si>
    <t>1.1 годовой календарный график учебного процесса</t>
  </si>
  <si>
    <t>ОП.00</t>
  </si>
  <si>
    <t>Общепрофессиональные дисциплины</t>
  </si>
  <si>
    <t>Общий гуманитарный и социально – экономический цикл</t>
  </si>
  <si>
    <t>ОГСЭ.01</t>
  </si>
  <si>
    <t>Основы философии</t>
  </si>
  <si>
    <t>Психология общения</t>
  </si>
  <si>
    <t>ОГСЭ.04</t>
  </si>
  <si>
    <t>Иностранный язык</t>
  </si>
  <si>
    <t>ОГСЭ.05</t>
  </si>
  <si>
    <t>Физическая культура</t>
  </si>
  <si>
    <t>Профессиональный цикл</t>
  </si>
  <si>
    <t>ОП.04</t>
  </si>
  <si>
    <t>Правовое обеспечение профессиональной деятельности</t>
  </si>
  <si>
    <t>Профессиональные модули</t>
  </si>
  <si>
    <t>ПДП</t>
  </si>
  <si>
    <t>Преддипломная практика</t>
  </si>
  <si>
    <t>студентов очной формы обучения по специальности 44.02.02 Преподавание в начальных классах - 4 курс</t>
  </si>
  <si>
    <t>ПМ.01</t>
  </si>
  <si>
    <t>Преподавание по программам начального общего образования</t>
  </si>
  <si>
    <t>МДК.01.02</t>
  </si>
  <si>
    <t>Русский язык с методикой преподавания</t>
  </si>
  <si>
    <t>МДК.01.04</t>
  </si>
  <si>
    <t>Теоретические основы начального курса математики с методикой преподавания</t>
  </si>
  <si>
    <t>МДК.01.06</t>
  </si>
  <si>
    <t>ПП.01.01</t>
  </si>
  <si>
    <t>Первые дни ребенка в школе (концентрированно)</t>
  </si>
  <si>
    <t>ОП.08</t>
  </si>
  <si>
    <t>Методика обучения продуктивным видам деятельности с практикумом</t>
  </si>
  <si>
    <t>ОП.07</t>
  </si>
  <si>
    <t>Основы учебно-исследовательской деятельности</t>
  </si>
  <si>
    <t>МДК.01.03</t>
  </si>
  <si>
    <t>Детская литература с практикумом по выразительному чтению</t>
  </si>
  <si>
    <t>Основы учебно-исследовательской деятельности (ИКТ)</t>
  </si>
  <si>
    <t>на 2020 - 2021 учебный год</t>
  </si>
  <si>
    <t>ОП.06</t>
  </si>
  <si>
    <t>Педагогические технологии</t>
  </si>
  <si>
    <t>Информационная безопасность</t>
  </si>
  <si>
    <t>Семейная педагогика</t>
  </si>
  <si>
    <t xml:space="preserve">Производственная практика преподавания по программам начального общего образования </t>
  </si>
  <si>
    <t>ПП.01.03</t>
  </si>
  <si>
    <t>ГРУППА ПНК-4.1</t>
  </si>
  <si>
    <t>ГРУППА ПНК-4.2</t>
  </si>
  <si>
    <t>01 сент. - 05 сент.</t>
  </si>
  <si>
    <t>27 сент. - 03 окт.</t>
  </si>
  <si>
    <t>29 нояб. - 05 дек.</t>
  </si>
  <si>
    <t>27 дек. - 02 янв.</t>
  </si>
  <si>
    <t>31 янв. - 06 февр.</t>
  </si>
  <si>
    <t>28 февр.-6 марта</t>
  </si>
  <si>
    <t>28 марта. - 03 апр.</t>
  </si>
  <si>
    <t>25 апр. - 01 мая</t>
  </si>
  <si>
    <t>30 мая - 05 июня</t>
  </si>
  <si>
    <t>27 июня - 03 июля</t>
  </si>
  <si>
    <t>ОП .09</t>
  </si>
  <si>
    <t>Коррекционная педагогика</t>
  </si>
  <si>
    <t>ОП .10</t>
  </si>
  <si>
    <t>Финансовая грамотность</t>
  </si>
  <si>
    <t>ОП .11</t>
  </si>
  <si>
    <t>МДК.01.05</t>
  </si>
  <si>
    <t>Естествознание с методикой преподавания</t>
  </si>
  <si>
    <t>ПМ.03</t>
  </si>
  <si>
    <t>Классное руководство</t>
  </si>
  <si>
    <t>МДК.03.01</t>
  </si>
  <si>
    <t>Теоретические и методические основы деятельности классного руководителя</t>
  </si>
  <si>
    <t>ПП.03.01</t>
  </si>
  <si>
    <t>МДК.01.09</t>
  </si>
  <si>
    <t>Методика преподавания общественных дисциплин в начальной школе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</si>
</sst>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1">
    <font>
      <sz val="10"/>
      <name val="Arial"/>
      <family val="0"/>
    </font>
    <font>
      <sz val="7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14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3" fillId="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textRotation="90" wrapText="1"/>
    </xf>
    <xf numFmtId="0" fontId="4" fillId="37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3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center" vertical="center"/>
    </xf>
    <xf numFmtId="0" fontId="50" fillId="38" borderId="1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7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E62" sqref="E62:T62"/>
    </sheetView>
  </sheetViews>
  <sheetFormatPr defaultColWidth="9.140625" defaultRowHeight="12.75"/>
  <cols>
    <col min="1" max="1" width="9.00390625" style="35" customWidth="1"/>
    <col min="2" max="2" width="33.28125" style="30" customWidth="1"/>
    <col min="3" max="3" width="6.140625" style="3" customWidth="1"/>
    <col min="4" max="15" width="3.421875" style="0" customWidth="1"/>
    <col min="16" max="16" width="3.421875" style="21" customWidth="1"/>
    <col min="17" max="20" width="3.421875" style="0" customWidth="1"/>
    <col min="21" max="22" width="3.421875" style="21" customWidth="1"/>
    <col min="23" max="29" width="3.421875" style="0" customWidth="1"/>
    <col min="30" max="30" width="3.421875" style="21" customWidth="1"/>
    <col min="31" max="55" width="3.421875" style="0" customWidth="1"/>
    <col min="56" max="56" width="6.8515625" style="17" customWidth="1"/>
    <col min="57" max="61" width="3.421875" style="0" customWidth="1"/>
  </cols>
  <sheetData>
    <row r="1" spans="1:56" ht="20.25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</row>
    <row r="2" spans="1:56" ht="15">
      <c r="A2" s="112" t="s">
        <v>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1:56" ht="15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</row>
    <row r="4" spans="1:56" ht="12.75">
      <c r="A4" s="123" t="s">
        <v>68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25"/>
      <c r="X4" s="2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7"/>
    </row>
    <row r="5" spans="1:56" s="1" customFormat="1" ht="62.25" customHeight="1">
      <c r="A5" s="114" t="s">
        <v>0</v>
      </c>
      <c r="B5" s="115" t="s">
        <v>1</v>
      </c>
      <c r="C5" s="114" t="s">
        <v>2</v>
      </c>
      <c r="D5" s="9" t="s">
        <v>70</v>
      </c>
      <c r="E5" s="79" t="s">
        <v>3</v>
      </c>
      <c r="F5" s="80"/>
      <c r="G5" s="80"/>
      <c r="H5" s="9" t="s">
        <v>71</v>
      </c>
      <c r="I5" s="79" t="s">
        <v>4</v>
      </c>
      <c r="J5" s="80"/>
      <c r="K5" s="80"/>
      <c r="L5" s="81"/>
      <c r="M5" s="79" t="s">
        <v>5</v>
      </c>
      <c r="N5" s="80"/>
      <c r="O5" s="80"/>
      <c r="P5" s="81"/>
      <c r="Q5" s="76" t="s">
        <v>72</v>
      </c>
      <c r="R5" s="110" t="s">
        <v>6</v>
      </c>
      <c r="S5" s="110"/>
      <c r="T5" s="110"/>
      <c r="U5" s="9" t="s">
        <v>73</v>
      </c>
      <c r="V5" s="79" t="s">
        <v>7</v>
      </c>
      <c r="W5" s="80"/>
      <c r="X5" s="80"/>
      <c r="Y5" s="81"/>
      <c r="Z5" s="9" t="s">
        <v>74</v>
      </c>
      <c r="AA5" s="79" t="s">
        <v>8</v>
      </c>
      <c r="AB5" s="80"/>
      <c r="AC5" s="81"/>
      <c r="AD5" s="76" t="s">
        <v>75</v>
      </c>
      <c r="AE5" s="79" t="s">
        <v>9</v>
      </c>
      <c r="AF5" s="80"/>
      <c r="AG5" s="81"/>
      <c r="AH5" s="9" t="s">
        <v>76</v>
      </c>
      <c r="AI5" s="79" t="s">
        <v>10</v>
      </c>
      <c r="AJ5" s="80"/>
      <c r="AK5" s="80"/>
      <c r="AL5" s="9" t="s">
        <v>77</v>
      </c>
      <c r="AM5" s="79" t="s">
        <v>11</v>
      </c>
      <c r="AN5" s="80"/>
      <c r="AO5" s="80"/>
      <c r="AP5" s="81"/>
      <c r="AQ5" s="76" t="s">
        <v>78</v>
      </c>
      <c r="AR5" s="110" t="s">
        <v>12</v>
      </c>
      <c r="AS5" s="110"/>
      <c r="AT5" s="110"/>
      <c r="AU5" s="9" t="s">
        <v>79</v>
      </c>
      <c r="AV5" s="79" t="s">
        <v>13</v>
      </c>
      <c r="AW5" s="80"/>
      <c r="AX5" s="80"/>
      <c r="AY5" s="81"/>
      <c r="AZ5" s="79" t="s">
        <v>14</v>
      </c>
      <c r="BA5" s="80"/>
      <c r="BB5" s="80"/>
      <c r="BC5" s="81"/>
      <c r="BD5" s="104" t="s">
        <v>22</v>
      </c>
    </row>
    <row r="6" spans="1:56" s="2" customFormat="1" ht="15.75" customHeight="1">
      <c r="A6" s="114"/>
      <c r="B6" s="116"/>
      <c r="C6" s="114"/>
      <c r="D6" s="109" t="s">
        <v>15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4"/>
    </row>
    <row r="7" spans="1:56" s="2" customFormat="1" ht="15.75" customHeight="1">
      <c r="A7" s="114"/>
      <c r="B7" s="116"/>
      <c r="C7" s="114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23">
        <v>47</v>
      </c>
      <c r="Q7" s="5">
        <v>48</v>
      </c>
      <c r="R7" s="5">
        <v>49</v>
      </c>
      <c r="S7" s="5">
        <v>50</v>
      </c>
      <c r="T7" s="5">
        <v>51</v>
      </c>
      <c r="U7" s="23">
        <v>52</v>
      </c>
      <c r="V7" s="23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23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104"/>
    </row>
    <row r="8" spans="1:56" s="2" customFormat="1" ht="15.75" customHeight="1">
      <c r="A8" s="114"/>
      <c r="B8" s="116"/>
      <c r="C8" s="114"/>
      <c r="D8" s="109" t="s">
        <v>16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4"/>
    </row>
    <row r="9" spans="1:56" s="2" customFormat="1" ht="12.75" customHeight="1">
      <c r="A9" s="114"/>
      <c r="B9" s="117"/>
      <c r="C9" s="114"/>
      <c r="D9" s="64">
        <v>1</v>
      </c>
      <c r="E9" s="5">
        <v>2</v>
      </c>
      <c r="F9" s="5">
        <v>3</v>
      </c>
      <c r="G9" s="64">
        <v>4</v>
      </c>
      <c r="H9" s="64">
        <v>5</v>
      </c>
      <c r="I9" s="5">
        <v>6</v>
      </c>
      <c r="J9" s="5">
        <v>7</v>
      </c>
      <c r="K9" s="2">
        <v>8</v>
      </c>
      <c r="L9" s="5">
        <v>9</v>
      </c>
      <c r="M9" s="5">
        <v>10</v>
      </c>
      <c r="N9" s="5">
        <v>11</v>
      </c>
      <c r="O9" s="64">
        <v>12</v>
      </c>
      <c r="P9" s="64">
        <v>13</v>
      </c>
      <c r="Q9" s="64">
        <v>14</v>
      </c>
      <c r="R9" s="5">
        <v>15</v>
      </c>
      <c r="S9" s="77">
        <v>16</v>
      </c>
      <c r="T9" s="5">
        <v>17</v>
      </c>
      <c r="U9" s="39">
        <v>18</v>
      </c>
      <c r="V9" s="40">
        <v>19</v>
      </c>
      <c r="W9" s="5">
        <v>20</v>
      </c>
      <c r="X9" s="5">
        <v>21</v>
      </c>
      <c r="Y9" s="64">
        <v>22</v>
      </c>
      <c r="Z9" s="64">
        <v>23</v>
      </c>
      <c r="AA9" s="64">
        <v>24</v>
      </c>
      <c r="AB9" s="64">
        <v>25</v>
      </c>
      <c r="AC9" s="5">
        <v>26</v>
      </c>
      <c r="AD9" s="23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23">
        <v>33</v>
      </c>
      <c r="AK9" s="23">
        <v>34</v>
      </c>
      <c r="AL9" s="19">
        <v>35</v>
      </c>
      <c r="AM9" s="23">
        <v>36</v>
      </c>
      <c r="AN9" s="23">
        <v>37</v>
      </c>
      <c r="AO9" s="5">
        <v>38</v>
      </c>
      <c r="AP9" s="5">
        <v>39</v>
      </c>
      <c r="AQ9" s="5">
        <v>40</v>
      </c>
      <c r="AR9" s="5">
        <v>41</v>
      </c>
      <c r="AS9" s="5">
        <v>42</v>
      </c>
      <c r="AT9" s="5">
        <v>43</v>
      </c>
      <c r="AU9" s="5">
        <v>44</v>
      </c>
      <c r="AV9" s="5">
        <v>45</v>
      </c>
      <c r="AW9" s="5">
        <v>46</v>
      </c>
      <c r="AX9" s="5">
        <v>47</v>
      </c>
      <c r="AY9" s="5">
        <v>48</v>
      </c>
      <c r="AZ9" s="5">
        <v>49</v>
      </c>
      <c r="BA9" s="5">
        <v>50</v>
      </c>
      <c r="BB9" s="5">
        <v>51</v>
      </c>
      <c r="BC9" s="5">
        <v>52</v>
      </c>
      <c r="BD9" s="104"/>
    </row>
    <row r="10" spans="1:56" s="4" customFormat="1" ht="13.5" customHeight="1">
      <c r="A10" s="119" t="s">
        <v>23</v>
      </c>
      <c r="B10" s="118" t="s">
        <v>30</v>
      </c>
      <c r="C10" s="71" t="s">
        <v>17</v>
      </c>
      <c r="D10" s="65">
        <f>D12+D14+D16+D18</f>
        <v>0</v>
      </c>
      <c r="E10" s="72">
        <f>E12+E14+E16+E18</f>
        <v>4</v>
      </c>
      <c r="F10" s="72">
        <f aca="true" t="shared" si="0" ref="F10:T10">F12+F14+F16+F18</f>
        <v>4</v>
      </c>
      <c r="G10" s="65">
        <f>G12+G14+G16+G18</f>
        <v>0</v>
      </c>
      <c r="H10" s="65">
        <f t="shared" si="0"/>
        <v>0</v>
      </c>
      <c r="I10" s="72">
        <f>I12+I14+I16+I18</f>
        <v>4</v>
      </c>
      <c r="J10" s="72">
        <f t="shared" si="0"/>
        <v>4</v>
      </c>
      <c r="K10" s="72">
        <f t="shared" si="0"/>
        <v>4</v>
      </c>
      <c r="L10" s="72">
        <f t="shared" si="0"/>
        <v>4</v>
      </c>
      <c r="M10" s="72">
        <f t="shared" si="0"/>
        <v>4</v>
      </c>
      <c r="N10" s="72">
        <f>N12+N14+N16+N18</f>
        <v>4</v>
      </c>
      <c r="O10" s="65">
        <f t="shared" si="0"/>
        <v>0</v>
      </c>
      <c r="P10" s="65">
        <f t="shared" si="0"/>
        <v>0</v>
      </c>
      <c r="Q10" s="65">
        <f>Q12+Q14+Q16+Q18</f>
        <v>0</v>
      </c>
      <c r="R10" s="72">
        <f t="shared" si="0"/>
        <v>4</v>
      </c>
      <c r="S10" s="77">
        <f t="shared" si="0"/>
        <v>0</v>
      </c>
      <c r="T10" s="72">
        <f t="shared" si="0"/>
        <v>4</v>
      </c>
      <c r="U10" s="42"/>
      <c r="V10" s="42"/>
      <c r="W10" s="72">
        <f>W12+W14+W16+W18</f>
        <v>12</v>
      </c>
      <c r="X10" s="72">
        <f aca="true" t="shared" si="1" ref="X10:AN10">X12+X14+X16+X18</f>
        <v>12</v>
      </c>
      <c r="Y10" s="65">
        <f aca="true" t="shared" si="2" ref="Y10:AC11">Y12+Y14+Y16+Y18</f>
        <v>0</v>
      </c>
      <c r="Z10" s="65">
        <f t="shared" si="2"/>
        <v>0</v>
      </c>
      <c r="AA10" s="65">
        <f t="shared" si="2"/>
        <v>0</v>
      </c>
      <c r="AB10" s="65">
        <f t="shared" si="2"/>
        <v>0</v>
      </c>
      <c r="AC10" s="72">
        <f t="shared" si="2"/>
        <v>12</v>
      </c>
      <c r="AD10" s="72">
        <f t="shared" si="1"/>
        <v>12</v>
      </c>
      <c r="AE10" s="72">
        <f t="shared" si="1"/>
        <v>12</v>
      </c>
      <c r="AF10" s="72">
        <f t="shared" si="1"/>
        <v>12</v>
      </c>
      <c r="AG10" s="72">
        <f t="shared" si="1"/>
        <v>12</v>
      </c>
      <c r="AH10" s="72">
        <f t="shared" si="1"/>
        <v>12</v>
      </c>
      <c r="AI10" s="72">
        <f t="shared" si="1"/>
        <v>12</v>
      </c>
      <c r="AJ10" s="72">
        <f t="shared" si="1"/>
        <v>12</v>
      </c>
      <c r="AK10" s="72">
        <f t="shared" si="1"/>
        <v>12</v>
      </c>
      <c r="AL10" s="72">
        <f t="shared" si="1"/>
        <v>12</v>
      </c>
      <c r="AM10" s="72">
        <f t="shared" si="1"/>
        <v>12</v>
      </c>
      <c r="AN10" s="72">
        <f t="shared" si="1"/>
        <v>12</v>
      </c>
      <c r="AO10" s="58"/>
      <c r="AP10" s="58"/>
      <c r="AQ10" s="58"/>
      <c r="AR10" s="58"/>
      <c r="AS10" s="58"/>
      <c r="AT10" s="58"/>
      <c r="AU10" s="41"/>
      <c r="AV10" s="41"/>
      <c r="AW10" s="41"/>
      <c r="AX10" s="41"/>
      <c r="AY10" s="41"/>
      <c r="AZ10" s="41"/>
      <c r="BA10" s="41"/>
      <c r="BB10" s="41"/>
      <c r="BC10" s="41"/>
      <c r="BD10" s="14">
        <f aca="true" t="shared" si="3" ref="BD10:BD70">SUM(D10:BC10)</f>
        <v>208</v>
      </c>
    </row>
    <row r="11" spans="1:56" s="4" customFormat="1" ht="13.5" customHeight="1">
      <c r="A11" s="120"/>
      <c r="B11" s="118"/>
      <c r="C11" s="71" t="s">
        <v>18</v>
      </c>
      <c r="D11" s="65">
        <f>D13+D15+D17+D19</f>
        <v>0</v>
      </c>
      <c r="E11" s="72">
        <f>E13+E15+E17+E19</f>
        <v>2</v>
      </c>
      <c r="F11" s="72">
        <f aca="true" t="shared" si="4" ref="F11:T11">F13+F15+F17+F19</f>
        <v>2</v>
      </c>
      <c r="G11" s="65">
        <f>G13+G15+G17+G19</f>
        <v>0</v>
      </c>
      <c r="H11" s="65">
        <f t="shared" si="4"/>
        <v>0</v>
      </c>
      <c r="I11" s="72">
        <f>I13+I15+I17+I19</f>
        <v>2</v>
      </c>
      <c r="J11" s="72">
        <f t="shared" si="4"/>
        <v>2</v>
      </c>
      <c r="K11" s="72">
        <f t="shared" si="4"/>
        <v>2</v>
      </c>
      <c r="L11" s="72">
        <f t="shared" si="4"/>
        <v>2</v>
      </c>
      <c r="M11" s="72">
        <f t="shared" si="4"/>
        <v>2</v>
      </c>
      <c r="N11" s="72">
        <f>N13+N15+N17+N19</f>
        <v>2</v>
      </c>
      <c r="O11" s="65">
        <f t="shared" si="4"/>
        <v>0</v>
      </c>
      <c r="P11" s="65">
        <f t="shared" si="4"/>
        <v>0</v>
      </c>
      <c r="Q11" s="65">
        <f>Q13+Q15+Q17+Q19</f>
        <v>0</v>
      </c>
      <c r="R11" s="72">
        <f t="shared" si="4"/>
        <v>2</v>
      </c>
      <c r="S11" s="77">
        <f t="shared" si="4"/>
        <v>0</v>
      </c>
      <c r="T11" s="72">
        <f t="shared" si="4"/>
        <v>2</v>
      </c>
      <c r="U11" s="42"/>
      <c r="V11" s="42"/>
      <c r="W11" s="72">
        <f>W13+W15+W17+W19</f>
        <v>6</v>
      </c>
      <c r="X11" s="72">
        <f aca="true" t="shared" si="5" ref="X11:AN11">X13+X15+X17+X19</f>
        <v>6</v>
      </c>
      <c r="Y11" s="65">
        <f t="shared" si="2"/>
        <v>0</v>
      </c>
      <c r="Z11" s="65">
        <f t="shared" si="2"/>
        <v>0</v>
      </c>
      <c r="AA11" s="65">
        <f t="shared" si="2"/>
        <v>0</v>
      </c>
      <c r="AB11" s="65">
        <f t="shared" si="2"/>
        <v>0</v>
      </c>
      <c r="AC11" s="72">
        <f t="shared" si="2"/>
        <v>6</v>
      </c>
      <c r="AD11" s="72">
        <f t="shared" si="5"/>
        <v>6</v>
      </c>
      <c r="AE11" s="72">
        <f t="shared" si="5"/>
        <v>6</v>
      </c>
      <c r="AF11" s="72">
        <f t="shared" si="5"/>
        <v>6</v>
      </c>
      <c r="AG11" s="72">
        <f t="shared" si="5"/>
        <v>6</v>
      </c>
      <c r="AH11" s="72">
        <f t="shared" si="5"/>
        <v>6</v>
      </c>
      <c r="AI11" s="72">
        <f t="shared" si="5"/>
        <v>6</v>
      </c>
      <c r="AJ11" s="72">
        <f t="shared" si="5"/>
        <v>6</v>
      </c>
      <c r="AK11" s="72">
        <f t="shared" si="5"/>
        <v>6</v>
      </c>
      <c r="AL11" s="72">
        <f t="shared" si="5"/>
        <v>6</v>
      </c>
      <c r="AM11" s="72">
        <f t="shared" si="5"/>
        <v>6</v>
      </c>
      <c r="AN11" s="72">
        <f t="shared" si="5"/>
        <v>6</v>
      </c>
      <c r="AO11" s="58"/>
      <c r="AP11" s="58"/>
      <c r="AQ11" s="58"/>
      <c r="AR11" s="58"/>
      <c r="AS11" s="58"/>
      <c r="AT11" s="58"/>
      <c r="AU11" s="41"/>
      <c r="AV11" s="41"/>
      <c r="AW11" s="41"/>
      <c r="AX11" s="41"/>
      <c r="AY11" s="41"/>
      <c r="AZ11" s="41"/>
      <c r="BA11" s="41"/>
      <c r="BB11" s="41"/>
      <c r="BC11" s="41"/>
      <c r="BD11" s="14">
        <f t="shared" si="3"/>
        <v>104</v>
      </c>
    </row>
    <row r="12" spans="1:56" s="4" customFormat="1" ht="13.5" customHeight="1">
      <c r="A12" s="82" t="s">
        <v>31</v>
      </c>
      <c r="B12" s="84" t="s">
        <v>32</v>
      </c>
      <c r="C12" s="7" t="s">
        <v>17</v>
      </c>
      <c r="D12" s="66"/>
      <c r="E12" s="24"/>
      <c r="F12" s="24"/>
      <c r="G12" s="66"/>
      <c r="H12" s="66"/>
      <c r="I12" s="24"/>
      <c r="J12" s="24"/>
      <c r="K12" s="24"/>
      <c r="L12" s="24"/>
      <c r="M12" s="24"/>
      <c r="N12" s="24"/>
      <c r="O12" s="66"/>
      <c r="P12" s="66"/>
      <c r="Q12" s="66"/>
      <c r="R12" s="24"/>
      <c r="S12" s="77"/>
      <c r="T12" s="24"/>
      <c r="U12" s="42"/>
      <c r="V12" s="42"/>
      <c r="W12" s="24">
        <v>4</v>
      </c>
      <c r="X12" s="24">
        <v>4</v>
      </c>
      <c r="Y12" s="66"/>
      <c r="Z12" s="66"/>
      <c r="AA12" s="66"/>
      <c r="AB12" s="66"/>
      <c r="AC12" s="24">
        <v>4</v>
      </c>
      <c r="AD12" s="24">
        <v>4</v>
      </c>
      <c r="AE12" s="24">
        <v>4</v>
      </c>
      <c r="AF12" s="24">
        <v>4</v>
      </c>
      <c r="AG12" s="24">
        <v>4</v>
      </c>
      <c r="AH12" s="24">
        <v>4</v>
      </c>
      <c r="AI12" s="24">
        <v>4</v>
      </c>
      <c r="AJ12" s="24">
        <v>4</v>
      </c>
      <c r="AK12" s="24">
        <v>4</v>
      </c>
      <c r="AL12" s="24">
        <v>4</v>
      </c>
      <c r="AM12" s="24">
        <v>4</v>
      </c>
      <c r="AN12" s="24">
        <v>4</v>
      </c>
      <c r="AO12" s="59"/>
      <c r="AP12" s="59"/>
      <c r="AQ12" s="59"/>
      <c r="AR12" s="59"/>
      <c r="AS12" s="59"/>
      <c r="AT12" s="59"/>
      <c r="AU12" s="42"/>
      <c r="AV12" s="42"/>
      <c r="AW12" s="42"/>
      <c r="AX12" s="42"/>
      <c r="AY12" s="42"/>
      <c r="AZ12" s="42"/>
      <c r="BA12" s="42"/>
      <c r="BB12" s="42"/>
      <c r="BC12" s="42"/>
      <c r="BD12" s="14">
        <f t="shared" si="3"/>
        <v>56</v>
      </c>
    </row>
    <row r="13" spans="1:56" s="4" customFormat="1" ht="13.5" customHeight="1">
      <c r="A13" s="83"/>
      <c r="B13" s="85"/>
      <c r="C13" s="7" t="s">
        <v>18</v>
      </c>
      <c r="D13" s="66"/>
      <c r="E13" s="24"/>
      <c r="F13" s="24"/>
      <c r="G13" s="66"/>
      <c r="H13" s="66"/>
      <c r="I13" s="24"/>
      <c r="J13" s="24"/>
      <c r="K13" s="24"/>
      <c r="L13" s="24"/>
      <c r="M13" s="24"/>
      <c r="N13" s="24"/>
      <c r="O13" s="66"/>
      <c r="P13" s="66"/>
      <c r="Q13" s="66"/>
      <c r="R13" s="24"/>
      <c r="S13" s="77"/>
      <c r="T13" s="24"/>
      <c r="U13" s="42"/>
      <c r="V13" s="42"/>
      <c r="W13" s="12">
        <v>2</v>
      </c>
      <c r="X13" s="12">
        <v>2</v>
      </c>
      <c r="Y13" s="68"/>
      <c r="Z13" s="68"/>
      <c r="AA13" s="68"/>
      <c r="AB13" s="68"/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59"/>
      <c r="AP13" s="59"/>
      <c r="AQ13" s="59"/>
      <c r="AR13" s="59"/>
      <c r="AS13" s="59"/>
      <c r="AT13" s="59"/>
      <c r="AU13" s="42"/>
      <c r="AV13" s="42"/>
      <c r="AW13" s="42"/>
      <c r="AX13" s="42"/>
      <c r="AY13" s="42"/>
      <c r="AZ13" s="42"/>
      <c r="BA13" s="42"/>
      <c r="BB13" s="42"/>
      <c r="BC13" s="42"/>
      <c r="BD13" s="14">
        <f t="shared" si="3"/>
        <v>28</v>
      </c>
    </row>
    <row r="14" spans="1:56" s="4" customFormat="1" ht="13.5" customHeight="1">
      <c r="A14" s="82" t="s">
        <v>25</v>
      </c>
      <c r="B14" s="84" t="s">
        <v>33</v>
      </c>
      <c r="C14" s="7" t="s">
        <v>17</v>
      </c>
      <c r="D14" s="66"/>
      <c r="E14" s="24"/>
      <c r="F14" s="24"/>
      <c r="G14" s="66"/>
      <c r="H14" s="66"/>
      <c r="I14" s="24"/>
      <c r="J14" s="24"/>
      <c r="K14" s="24"/>
      <c r="L14" s="24"/>
      <c r="M14" s="24"/>
      <c r="N14" s="24"/>
      <c r="O14" s="66"/>
      <c r="P14" s="66"/>
      <c r="Q14" s="66"/>
      <c r="R14" s="24"/>
      <c r="S14" s="77"/>
      <c r="T14" s="24"/>
      <c r="U14" s="42"/>
      <c r="V14" s="42"/>
      <c r="W14" s="24">
        <v>4</v>
      </c>
      <c r="X14" s="24">
        <v>4</v>
      </c>
      <c r="Y14" s="66"/>
      <c r="Z14" s="66"/>
      <c r="AA14" s="66"/>
      <c r="AB14" s="66"/>
      <c r="AC14" s="24">
        <v>4</v>
      </c>
      <c r="AD14" s="24">
        <v>4</v>
      </c>
      <c r="AE14" s="24">
        <v>4</v>
      </c>
      <c r="AF14" s="24">
        <v>4</v>
      </c>
      <c r="AG14" s="24">
        <v>4</v>
      </c>
      <c r="AH14" s="24">
        <v>4</v>
      </c>
      <c r="AI14" s="24">
        <v>4</v>
      </c>
      <c r="AJ14" s="24">
        <v>4</v>
      </c>
      <c r="AK14" s="24">
        <v>4</v>
      </c>
      <c r="AL14" s="24">
        <v>4</v>
      </c>
      <c r="AM14" s="24">
        <v>4</v>
      </c>
      <c r="AN14" s="24">
        <v>4</v>
      </c>
      <c r="AO14" s="59"/>
      <c r="AP14" s="59"/>
      <c r="AQ14" s="59"/>
      <c r="AR14" s="59"/>
      <c r="AS14" s="59"/>
      <c r="AT14" s="59"/>
      <c r="AU14" s="42"/>
      <c r="AV14" s="42"/>
      <c r="AW14" s="42"/>
      <c r="AX14" s="42"/>
      <c r="AY14" s="42"/>
      <c r="AZ14" s="42"/>
      <c r="BA14" s="42"/>
      <c r="BB14" s="42"/>
      <c r="BC14" s="42"/>
      <c r="BD14" s="14">
        <f t="shared" si="3"/>
        <v>56</v>
      </c>
    </row>
    <row r="15" spans="1:56" s="4" customFormat="1" ht="13.5" customHeight="1">
      <c r="A15" s="83"/>
      <c r="B15" s="85"/>
      <c r="C15" s="38" t="s">
        <v>18</v>
      </c>
      <c r="D15" s="67"/>
      <c r="E15" s="28"/>
      <c r="F15" s="28"/>
      <c r="G15" s="67"/>
      <c r="H15" s="67"/>
      <c r="I15" s="28"/>
      <c r="J15" s="28"/>
      <c r="K15" s="28"/>
      <c r="L15" s="28"/>
      <c r="M15" s="28"/>
      <c r="N15" s="28"/>
      <c r="O15" s="67"/>
      <c r="P15" s="67"/>
      <c r="Q15" s="67"/>
      <c r="R15" s="28"/>
      <c r="S15" s="77"/>
      <c r="T15" s="28"/>
      <c r="U15" s="43"/>
      <c r="V15" s="43"/>
      <c r="W15" s="12">
        <v>2</v>
      </c>
      <c r="X15" s="12">
        <v>2</v>
      </c>
      <c r="Y15" s="68"/>
      <c r="Z15" s="68"/>
      <c r="AA15" s="68"/>
      <c r="AB15" s="68"/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60"/>
      <c r="AP15" s="60"/>
      <c r="AQ15" s="60"/>
      <c r="AR15" s="60"/>
      <c r="AS15" s="60"/>
      <c r="AT15" s="60"/>
      <c r="AU15" s="43"/>
      <c r="AV15" s="43"/>
      <c r="AW15" s="43"/>
      <c r="AX15" s="43"/>
      <c r="AY15" s="43"/>
      <c r="AZ15" s="43"/>
      <c r="BA15" s="43"/>
      <c r="BB15" s="43"/>
      <c r="BC15" s="43"/>
      <c r="BD15" s="14">
        <f t="shared" si="3"/>
        <v>28</v>
      </c>
    </row>
    <row r="16" spans="1:56" s="4" customFormat="1" ht="13.5" customHeight="1">
      <c r="A16" s="82" t="s">
        <v>34</v>
      </c>
      <c r="B16" s="84" t="s">
        <v>35</v>
      </c>
      <c r="C16" s="7" t="s">
        <v>17</v>
      </c>
      <c r="D16" s="68"/>
      <c r="E16" s="12">
        <v>2</v>
      </c>
      <c r="F16" s="12">
        <v>2</v>
      </c>
      <c r="G16" s="68"/>
      <c r="H16" s="68"/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68"/>
      <c r="P16" s="68"/>
      <c r="Q16" s="68"/>
      <c r="R16" s="12">
        <v>2</v>
      </c>
      <c r="S16" s="77"/>
      <c r="T16" s="12">
        <v>2</v>
      </c>
      <c r="U16" s="41"/>
      <c r="V16" s="41"/>
      <c r="W16" s="12">
        <v>2</v>
      </c>
      <c r="X16" s="12">
        <v>2</v>
      </c>
      <c r="Y16" s="66"/>
      <c r="Z16" s="66"/>
      <c r="AA16" s="66"/>
      <c r="AB16" s="66"/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58"/>
      <c r="AP16" s="58"/>
      <c r="AQ16" s="58"/>
      <c r="AR16" s="58"/>
      <c r="AS16" s="58"/>
      <c r="AT16" s="58"/>
      <c r="AU16" s="41"/>
      <c r="AV16" s="41"/>
      <c r="AW16" s="41"/>
      <c r="AX16" s="41"/>
      <c r="AY16" s="41"/>
      <c r="AZ16" s="41"/>
      <c r="BA16" s="41"/>
      <c r="BB16" s="41"/>
      <c r="BC16" s="41"/>
      <c r="BD16" s="14">
        <f t="shared" si="3"/>
        <v>48</v>
      </c>
    </row>
    <row r="17" spans="1:56" s="4" customFormat="1" ht="13.5" customHeight="1">
      <c r="A17" s="83"/>
      <c r="B17" s="85"/>
      <c r="C17" s="38" t="s">
        <v>18</v>
      </c>
      <c r="D17" s="66"/>
      <c r="E17" s="24">
        <v>1</v>
      </c>
      <c r="F17" s="24">
        <v>1</v>
      </c>
      <c r="G17" s="66"/>
      <c r="H17" s="66"/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66"/>
      <c r="P17" s="66"/>
      <c r="Q17" s="66"/>
      <c r="R17" s="24">
        <v>1</v>
      </c>
      <c r="S17" s="77"/>
      <c r="T17" s="24">
        <v>1</v>
      </c>
      <c r="U17" s="42"/>
      <c r="V17" s="42"/>
      <c r="W17" s="24">
        <v>1</v>
      </c>
      <c r="X17" s="24">
        <v>1</v>
      </c>
      <c r="Y17" s="68"/>
      <c r="Z17" s="68"/>
      <c r="AA17" s="68"/>
      <c r="AB17" s="68"/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59"/>
      <c r="AP17" s="59"/>
      <c r="AQ17" s="59"/>
      <c r="AR17" s="59"/>
      <c r="AS17" s="59"/>
      <c r="AT17" s="59"/>
      <c r="AU17" s="42"/>
      <c r="AV17" s="42"/>
      <c r="AW17" s="42"/>
      <c r="AX17" s="42"/>
      <c r="AY17" s="42"/>
      <c r="AZ17" s="42"/>
      <c r="BA17" s="42"/>
      <c r="BB17" s="42"/>
      <c r="BC17" s="42"/>
      <c r="BD17" s="14">
        <f t="shared" si="3"/>
        <v>24</v>
      </c>
    </row>
    <row r="18" spans="1:56" s="4" customFormat="1" ht="13.5" customHeight="1">
      <c r="A18" s="82" t="s">
        <v>36</v>
      </c>
      <c r="B18" s="84" t="s">
        <v>37</v>
      </c>
      <c r="C18" s="7" t="s">
        <v>17</v>
      </c>
      <c r="D18" s="68"/>
      <c r="E18" s="12">
        <v>2</v>
      </c>
      <c r="F18" s="12">
        <v>2</v>
      </c>
      <c r="G18" s="68"/>
      <c r="H18" s="68"/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68"/>
      <c r="P18" s="68"/>
      <c r="Q18" s="68"/>
      <c r="R18" s="12">
        <v>2</v>
      </c>
      <c r="S18" s="77"/>
      <c r="T18" s="12">
        <v>2</v>
      </c>
      <c r="U18" s="41"/>
      <c r="V18" s="41"/>
      <c r="W18" s="12">
        <v>2</v>
      </c>
      <c r="X18" s="12">
        <v>2</v>
      </c>
      <c r="Y18" s="68"/>
      <c r="Z18" s="68"/>
      <c r="AA18" s="68"/>
      <c r="AB18" s="68"/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59"/>
      <c r="AP18" s="59"/>
      <c r="AQ18" s="59"/>
      <c r="AR18" s="59"/>
      <c r="AS18" s="59"/>
      <c r="AT18" s="59"/>
      <c r="AU18" s="42"/>
      <c r="AV18" s="42"/>
      <c r="AW18" s="42"/>
      <c r="AX18" s="42"/>
      <c r="AY18" s="42"/>
      <c r="AZ18" s="42"/>
      <c r="BA18" s="42"/>
      <c r="BB18" s="42"/>
      <c r="BC18" s="42"/>
      <c r="BD18" s="14">
        <f t="shared" si="3"/>
        <v>48</v>
      </c>
    </row>
    <row r="19" spans="1:56" s="4" customFormat="1" ht="13.5" customHeight="1">
      <c r="A19" s="83"/>
      <c r="B19" s="85"/>
      <c r="C19" s="38" t="s">
        <v>18</v>
      </c>
      <c r="D19" s="66"/>
      <c r="E19" s="24">
        <v>1</v>
      </c>
      <c r="F19" s="24">
        <v>1</v>
      </c>
      <c r="G19" s="68"/>
      <c r="H19" s="68"/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68"/>
      <c r="P19" s="68"/>
      <c r="Q19" s="68"/>
      <c r="R19" s="24">
        <v>1</v>
      </c>
      <c r="S19" s="77"/>
      <c r="T19" s="24">
        <v>1</v>
      </c>
      <c r="U19" s="41"/>
      <c r="V19" s="41"/>
      <c r="W19" s="24">
        <v>1</v>
      </c>
      <c r="X19" s="24">
        <v>1</v>
      </c>
      <c r="Y19" s="68"/>
      <c r="Z19" s="68"/>
      <c r="AA19" s="68"/>
      <c r="AB19" s="68"/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59"/>
      <c r="AP19" s="59"/>
      <c r="AQ19" s="59"/>
      <c r="AR19" s="59"/>
      <c r="AS19" s="59"/>
      <c r="AT19" s="59"/>
      <c r="AU19" s="42"/>
      <c r="AV19" s="42"/>
      <c r="AW19" s="42"/>
      <c r="AX19" s="42"/>
      <c r="AY19" s="42"/>
      <c r="AZ19" s="42"/>
      <c r="BA19" s="42"/>
      <c r="BB19" s="42"/>
      <c r="BC19" s="42"/>
      <c r="BD19" s="14">
        <f t="shared" si="3"/>
        <v>24</v>
      </c>
    </row>
    <row r="20" spans="1:56" s="47" customFormat="1" ht="13.5" customHeight="1">
      <c r="A20" s="119" t="s">
        <v>26</v>
      </c>
      <c r="B20" s="121" t="s">
        <v>38</v>
      </c>
      <c r="C20" s="73" t="s">
        <v>17</v>
      </c>
      <c r="D20" s="69">
        <f>D22+D40</f>
        <v>36</v>
      </c>
      <c r="E20" s="75">
        <f>E22+E40</f>
        <v>32</v>
      </c>
      <c r="F20" s="75">
        <f aca="true" t="shared" si="6" ref="F20:AI20">F22+F40</f>
        <v>32</v>
      </c>
      <c r="G20" s="69">
        <f>G22+G40</f>
        <v>36</v>
      </c>
      <c r="H20" s="69">
        <f t="shared" si="6"/>
        <v>36</v>
      </c>
      <c r="I20" s="75">
        <f>I22+I40</f>
        <v>32</v>
      </c>
      <c r="J20" s="75">
        <f t="shared" si="6"/>
        <v>32</v>
      </c>
      <c r="K20" s="75">
        <f t="shared" si="6"/>
        <v>32</v>
      </c>
      <c r="L20" s="75">
        <f t="shared" si="6"/>
        <v>32</v>
      </c>
      <c r="M20" s="75">
        <f t="shared" si="6"/>
        <v>32</v>
      </c>
      <c r="N20" s="75">
        <f>N22+N40</f>
        <v>32</v>
      </c>
      <c r="O20" s="69">
        <f t="shared" si="6"/>
        <v>36</v>
      </c>
      <c r="P20" s="69">
        <f t="shared" si="6"/>
        <v>36</v>
      </c>
      <c r="Q20" s="69">
        <f>Q22+Q40</f>
        <v>36</v>
      </c>
      <c r="R20" s="75">
        <f t="shared" si="6"/>
        <v>32</v>
      </c>
      <c r="S20" s="77">
        <f t="shared" si="6"/>
        <v>0</v>
      </c>
      <c r="T20" s="75">
        <f t="shared" si="6"/>
        <v>32</v>
      </c>
      <c r="U20" s="56"/>
      <c r="V20" s="56"/>
      <c r="W20" s="75">
        <f>W22+W40</f>
        <v>24</v>
      </c>
      <c r="X20" s="75">
        <f t="shared" si="6"/>
        <v>24</v>
      </c>
      <c r="Y20" s="69">
        <f aca="true" t="shared" si="7" ref="Y20:AB21">Y22+Y40</f>
        <v>36</v>
      </c>
      <c r="Z20" s="69">
        <f t="shared" si="7"/>
        <v>36</v>
      </c>
      <c r="AA20" s="69">
        <f t="shared" si="7"/>
        <v>36</v>
      </c>
      <c r="AB20" s="69">
        <f t="shared" si="7"/>
        <v>36</v>
      </c>
      <c r="AC20" s="75">
        <f t="shared" si="6"/>
        <v>24</v>
      </c>
      <c r="AD20" s="75">
        <f t="shared" si="6"/>
        <v>24</v>
      </c>
      <c r="AE20" s="75">
        <f t="shared" si="6"/>
        <v>24</v>
      </c>
      <c r="AF20" s="75">
        <f t="shared" si="6"/>
        <v>24</v>
      </c>
      <c r="AG20" s="75">
        <f t="shared" si="6"/>
        <v>24</v>
      </c>
      <c r="AH20" s="75">
        <f t="shared" si="6"/>
        <v>24</v>
      </c>
      <c r="AI20" s="75">
        <f t="shared" si="6"/>
        <v>24</v>
      </c>
      <c r="AJ20" s="75">
        <f aca="true" t="shared" si="8" ref="AJ20:AN21">AJ22+AJ40</f>
        <v>24</v>
      </c>
      <c r="AK20" s="75">
        <f t="shared" si="8"/>
        <v>24</v>
      </c>
      <c r="AL20" s="75">
        <f t="shared" si="8"/>
        <v>24</v>
      </c>
      <c r="AM20" s="75">
        <f t="shared" si="8"/>
        <v>24</v>
      </c>
      <c r="AN20" s="75">
        <f t="shared" si="8"/>
        <v>24</v>
      </c>
      <c r="AO20" s="58"/>
      <c r="AP20" s="58"/>
      <c r="AQ20" s="58"/>
      <c r="AR20" s="58"/>
      <c r="AS20" s="58"/>
      <c r="AT20" s="58"/>
      <c r="AU20" s="41"/>
      <c r="AV20" s="41"/>
      <c r="AW20" s="41"/>
      <c r="AX20" s="41"/>
      <c r="AY20" s="41"/>
      <c r="AZ20" s="41"/>
      <c r="BA20" s="41"/>
      <c r="BB20" s="41"/>
      <c r="BC20" s="41"/>
      <c r="BD20" s="14">
        <f t="shared" si="3"/>
        <v>1016</v>
      </c>
    </row>
    <row r="21" spans="1:56" s="48" customFormat="1" ht="13.5" customHeight="1">
      <c r="A21" s="120"/>
      <c r="B21" s="122"/>
      <c r="C21" s="74" t="s">
        <v>18</v>
      </c>
      <c r="D21" s="69">
        <f>D23+D41</f>
        <v>0</v>
      </c>
      <c r="E21" s="75">
        <f>E23+E41</f>
        <v>16</v>
      </c>
      <c r="F21" s="75">
        <f aca="true" t="shared" si="9" ref="F21:AI21">F23+F41</f>
        <v>16</v>
      </c>
      <c r="G21" s="69">
        <f>G23+G41</f>
        <v>0</v>
      </c>
      <c r="H21" s="69">
        <f t="shared" si="9"/>
        <v>0</v>
      </c>
      <c r="I21" s="75">
        <f>I23+I41</f>
        <v>16</v>
      </c>
      <c r="J21" s="75">
        <f t="shared" si="9"/>
        <v>16</v>
      </c>
      <c r="K21" s="75">
        <f t="shared" si="9"/>
        <v>16</v>
      </c>
      <c r="L21" s="75">
        <f t="shared" si="9"/>
        <v>16</v>
      </c>
      <c r="M21" s="75">
        <f t="shared" si="9"/>
        <v>16</v>
      </c>
      <c r="N21" s="75">
        <f>N23+N41</f>
        <v>16</v>
      </c>
      <c r="O21" s="69">
        <f t="shared" si="9"/>
        <v>0</v>
      </c>
      <c r="P21" s="69">
        <f t="shared" si="9"/>
        <v>0</v>
      </c>
      <c r="Q21" s="69">
        <f>Q23+Q41</f>
        <v>0</v>
      </c>
      <c r="R21" s="75">
        <f t="shared" si="9"/>
        <v>16</v>
      </c>
      <c r="S21" s="77">
        <f t="shared" si="9"/>
        <v>0</v>
      </c>
      <c r="T21" s="75">
        <f t="shared" si="9"/>
        <v>16</v>
      </c>
      <c r="U21" s="56"/>
      <c r="V21" s="56"/>
      <c r="W21" s="75">
        <f>W23+W41</f>
        <v>12</v>
      </c>
      <c r="X21" s="75">
        <f t="shared" si="9"/>
        <v>12</v>
      </c>
      <c r="Y21" s="69">
        <f t="shared" si="7"/>
        <v>0</v>
      </c>
      <c r="Z21" s="69">
        <f t="shared" si="7"/>
        <v>0</v>
      </c>
      <c r="AA21" s="69">
        <f t="shared" si="7"/>
        <v>0</v>
      </c>
      <c r="AB21" s="69">
        <f t="shared" si="7"/>
        <v>0</v>
      </c>
      <c r="AC21" s="75">
        <f t="shared" si="9"/>
        <v>12</v>
      </c>
      <c r="AD21" s="75">
        <f t="shared" si="9"/>
        <v>12</v>
      </c>
      <c r="AE21" s="75">
        <f t="shared" si="9"/>
        <v>12</v>
      </c>
      <c r="AF21" s="75">
        <f t="shared" si="9"/>
        <v>12</v>
      </c>
      <c r="AG21" s="75">
        <f t="shared" si="9"/>
        <v>12</v>
      </c>
      <c r="AH21" s="75">
        <f t="shared" si="9"/>
        <v>12</v>
      </c>
      <c r="AI21" s="75">
        <f t="shared" si="9"/>
        <v>12</v>
      </c>
      <c r="AJ21" s="75">
        <f t="shared" si="8"/>
        <v>12</v>
      </c>
      <c r="AK21" s="75">
        <f t="shared" si="8"/>
        <v>12</v>
      </c>
      <c r="AL21" s="75">
        <f t="shared" si="8"/>
        <v>12</v>
      </c>
      <c r="AM21" s="75">
        <f t="shared" si="8"/>
        <v>12</v>
      </c>
      <c r="AN21" s="75">
        <f t="shared" si="8"/>
        <v>12</v>
      </c>
      <c r="AO21" s="61"/>
      <c r="AP21" s="61"/>
      <c r="AQ21" s="61"/>
      <c r="AR21" s="61"/>
      <c r="AS21" s="61"/>
      <c r="AT21" s="58"/>
      <c r="AU21" s="41"/>
      <c r="AV21" s="41"/>
      <c r="AW21" s="41"/>
      <c r="AX21" s="41"/>
      <c r="AY21" s="41"/>
      <c r="AZ21" s="41"/>
      <c r="BA21" s="41"/>
      <c r="BB21" s="41"/>
      <c r="BC21" s="41"/>
      <c r="BD21" s="14">
        <f t="shared" si="3"/>
        <v>328</v>
      </c>
    </row>
    <row r="22" spans="1:56" s="47" customFormat="1" ht="13.5" customHeight="1">
      <c r="A22" s="90" t="s">
        <v>28</v>
      </c>
      <c r="B22" s="124" t="s">
        <v>29</v>
      </c>
      <c r="C22" s="49" t="s">
        <v>17</v>
      </c>
      <c r="D22" s="66">
        <f aca="true" t="shared" si="10" ref="D22:H23">D24+D28+D32+D30+D38+D26+D34+D36</f>
        <v>0</v>
      </c>
      <c r="E22" s="51">
        <f t="shared" si="10"/>
        <v>4</v>
      </c>
      <c r="F22" s="51">
        <f t="shared" si="10"/>
        <v>4</v>
      </c>
      <c r="G22" s="66">
        <f t="shared" si="10"/>
        <v>0</v>
      </c>
      <c r="H22" s="66">
        <f t="shared" si="10"/>
        <v>0</v>
      </c>
      <c r="I22" s="51">
        <f aca="true" t="shared" si="11" ref="I22:Q22">I24+I28+I32+I30+I38+I26+I34+I36</f>
        <v>4</v>
      </c>
      <c r="J22" s="51">
        <f t="shared" si="11"/>
        <v>4</v>
      </c>
      <c r="K22" s="51">
        <f t="shared" si="11"/>
        <v>4</v>
      </c>
      <c r="L22" s="51">
        <f t="shared" si="11"/>
        <v>4</v>
      </c>
      <c r="M22" s="51">
        <f t="shared" si="11"/>
        <v>4</v>
      </c>
      <c r="N22" s="51">
        <f t="shared" si="11"/>
        <v>4</v>
      </c>
      <c r="O22" s="66">
        <f t="shared" si="11"/>
        <v>0</v>
      </c>
      <c r="P22" s="66">
        <f t="shared" si="11"/>
        <v>0</v>
      </c>
      <c r="Q22" s="66">
        <f t="shared" si="11"/>
        <v>0</v>
      </c>
      <c r="R22" s="51">
        <f aca="true" t="shared" si="12" ref="R22:T23">R24+R28+R32+R30+R38+R26+R34+R36</f>
        <v>4</v>
      </c>
      <c r="S22" s="77">
        <f t="shared" si="12"/>
        <v>0</v>
      </c>
      <c r="T22" s="51">
        <f t="shared" si="12"/>
        <v>4</v>
      </c>
      <c r="U22" s="56"/>
      <c r="V22" s="56"/>
      <c r="W22" s="51">
        <f aca="true" t="shared" si="13" ref="W22:AB22">W24+W28+W32+W30+W38+W26+W34+W36</f>
        <v>24</v>
      </c>
      <c r="X22" s="51">
        <f t="shared" si="13"/>
        <v>24</v>
      </c>
      <c r="Y22" s="66">
        <f t="shared" si="13"/>
        <v>0</v>
      </c>
      <c r="Z22" s="66">
        <f t="shared" si="13"/>
        <v>0</v>
      </c>
      <c r="AA22" s="66">
        <f t="shared" si="13"/>
        <v>0</v>
      </c>
      <c r="AB22" s="66">
        <f t="shared" si="13"/>
        <v>0</v>
      </c>
      <c r="AC22" s="51">
        <f aca="true" t="shared" si="14" ref="AC22:AN22">AC24+AC28+AC32+AC30+AC38+AC26+AC34+AC36</f>
        <v>24</v>
      </c>
      <c r="AD22" s="51">
        <f t="shared" si="14"/>
        <v>24</v>
      </c>
      <c r="AE22" s="51">
        <f t="shared" si="14"/>
        <v>24</v>
      </c>
      <c r="AF22" s="51">
        <f t="shared" si="14"/>
        <v>24</v>
      </c>
      <c r="AG22" s="51">
        <f t="shared" si="14"/>
        <v>24</v>
      </c>
      <c r="AH22" s="51">
        <f t="shared" si="14"/>
        <v>24</v>
      </c>
      <c r="AI22" s="51">
        <f t="shared" si="14"/>
        <v>24</v>
      </c>
      <c r="AJ22" s="51">
        <f t="shared" si="14"/>
        <v>24</v>
      </c>
      <c r="AK22" s="51">
        <f t="shared" si="14"/>
        <v>24</v>
      </c>
      <c r="AL22" s="51">
        <f t="shared" si="14"/>
        <v>24</v>
      </c>
      <c r="AM22" s="51">
        <f t="shared" si="14"/>
        <v>24</v>
      </c>
      <c r="AN22" s="51">
        <f t="shared" si="14"/>
        <v>24</v>
      </c>
      <c r="AO22" s="58"/>
      <c r="AP22" s="58"/>
      <c r="AQ22" s="58"/>
      <c r="AR22" s="58"/>
      <c r="AS22" s="58"/>
      <c r="AT22" s="58"/>
      <c r="AU22" s="41"/>
      <c r="AV22" s="41"/>
      <c r="AW22" s="41"/>
      <c r="AX22" s="41"/>
      <c r="AY22" s="41"/>
      <c r="AZ22" s="41"/>
      <c r="BA22" s="41"/>
      <c r="BB22" s="41"/>
      <c r="BC22" s="41"/>
      <c r="BD22" s="14">
        <f t="shared" si="3"/>
        <v>376</v>
      </c>
    </row>
    <row r="23" spans="1:56" s="48" customFormat="1" ht="13.5" customHeight="1">
      <c r="A23" s="91"/>
      <c r="B23" s="125"/>
      <c r="C23" s="50" t="s">
        <v>18</v>
      </c>
      <c r="D23" s="66">
        <f t="shared" si="10"/>
        <v>0</v>
      </c>
      <c r="E23" s="51">
        <f t="shared" si="10"/>
        <v>2</v>
      </c>
      <c r="F23" s="51">
        <f t="shared" si="10"/>
        <v>2</v>
      </c>
      <c r="G23" s="66">
        <f t="shared" si="10"/>
        <v>0</v>
      </c>
      <c r="H23" s="66">
        <f t="shared" si="10"/>
        <v>0</v>
      </c>
      <c r="I23" s="51">
        <f aca="true" t="shared" si="15" ref="I23:Q23">I25+I29+I33+I31+I39+I27+I35+I37</f>
        <v>2</v>
      </c>
      <c r="J23" s="51">
        <f t="shared" si="15"/>
        <v>2</v>
      </c>
      <c r="K23" s="51">
        <f t="shared" si="15"/>
        <v>2</v>
      </c>
      <c r="L23" s="51">
        <f t="shared" si="15"/>
        <v>2</v>
      </c>
      <c r="M23" s="51">
        <f t="shared" si="15"/>
        <v>2</v>
      </c>
      <c r="N23" s="51">
        <f t="shared" si="15"/>
        <v>2</v>
      </c>
      <c r="O23" s="66">
        <f t="shared" si="15"/>
        <v>0</v>
      </c>
      <c r="P23" s="66">
        <f t="shared" si="15"/>
        <v>0</v>
      </c>
      <c r="Q23" s="66">
        <f t="shared" si="15"/>
        <v>0</v>
      </c>
      <c r="R23" s="51">
        <f t="shared" si="12"/>
        <v>2</v>
      </c>
      <c r="S23" s="77">
        <f t="shared" si="12"/>
        <v>0</v>
      </c>
      <c r="T23" s="51">
        <f t="shared" si="12"/>
        <v>2</v>
      </c>
      <c r="U23" s="56"/>
      <c r="V23" s="56"/>
      <c r="W23" s="51">
        <f aca="true" t="shared" si="16" ref="W23:AB23">W25+W29+W33+W31+W39+W27+W35+W37</f>
        <v>12</v>
      </c>
      <c r="X23" s="51">
        <f t="shared" si="16"/>
        <v>12</v>
      </c>
      <c r="Y23" s="66">
        <f t="shared" si="16"/>
        <v>0</v>
      </c>
      <c r="Z23" s="66">
        <f t="shared" si="16"/>
        <v>0</v>
      </c>
      <c r="AA23" s="66">
        <f t="shared" si="16"/>
        <v>0</v>
      </c>
      <c r="AB23" s="66">
        <f t="shared" si="16"/>
        <v>0</v>
      </c>
      <c r="AC23" s="51">
        <f aca="true" t="shared" si="17" ref="AC23:AN23">AC25+AC29+AC33+AC31+AC39+AC27+AC35+AC37</f>
        <v>12</v>
      </c>
      <c r="AD23" s="51">
        <f t="shared" si="17"/>
        <v>12</v>
      </c>
      <c r="AE23" s="51">
        <f t="shared" si="17"/>
        <v>12</v>
      </c>
      <c r="AF23" s="51">
        <f t="shared" si="17"/>
        <v>12</v>
      </c>
      <c r="AG23" s="51">
        <f t="shared" si="17"/>
        <v>12</v>
      </c>
      <c r="AH23" s="51">
        <f t="shared" si="17"/>
        <v>12</v>
      </c>
      <c r="AI23" s="51">
        <f t="shared" si="17"/>
        <v>12</v>
      </c>
      <c r="AJ23" s="51">
        <f t="shared" si="17"/>
        <v>12</v>
      </c>
      <c r="AK23" s="51">
        <f t="shared" si="17"/>
        <v>12</v>
      </c>
      <c r="AL23" s="51">
        <f t="shared" si="17"/>
        <v>12</v>
      </c>
      <c r="AM23" s="51">
        <f t="shared" si="17"/>
        <v>12</v>
      </c>
      <c r="AN23" s="51">
        <f t="shared" si="17"/>
        <v>12</v>
      </c>
      <c r="AO23" s="61"/>
      <c r="AP23" s="61"/>
      <c r="AQ23" s="61"/>
      <c r="AR23" s="61"/>
      <c r="AS23" s="61"/>
      <c r="AT23" s="58"/>
      <c r="AU23" s="41"/>
      <c r="AV23" s="41"/>
      <c r="AW23" s="41"/>
      <c r="AX23" s="41"/>
      <c r="AY23" s="41"/>
      <c r="AZ23" s="41"/>
      <c r="BA23" s="41"/>
      <c r="BB23" s="41"/>
      <c r="BC23" s="41"/>
      <c r="BD23" s="14">
        <f t="shared" si="3"/>
        <v>188</v>
      </c>
    </row>
    <row r="24" spans="1:56" s="11" customFormat="1" ht="13.5" customHeight="1">
      <c r="A24" s="82" t="s">
        <v>39</v>
      </c>
      <c r="B24" s="96" t="s">
        <v>40</v>
      </c>
      <c r="C24" s="7" t="s">
        <v>17</v>
      </c>
      <c r="D24" s="66"/>
      <c r="E24" s="24"/>
      <c r="F24" s="24"/>
      <c r="G24" s="66"/>
      <c r="H24" s="66"/>
      <c r="I24" s="24"/>
      <c r="J24" s="24"/>
      <c r="K24" s="24"/>
      <c r="L24" s="24"/>
      <c r="M24" s="24"/>
      <c r="N24" s="24"/>
      <c r="O24" s="66"/>
      <c r="P24" s="66"/>
      <c r="Q24" s="66"/>
      <c r="R24" s="24"/>
      <c r="S24" s="77"/>
      <c r="T24" s="24"/>
      <c r="U24" s="42"/>
      <c r="V24" s="42"/>
      <c r="W24" s="12">
        <v>3</v>
      </c>
      <c r="X24" s="12">
        <v>3</v>
      </c>
      <c r="Y24" s="68"/>
      <c r="Z24" s="68"/>
      <c r="AA24" s="68"/>
      <c r="AB24" s="68"/>
      <c r="AC24" s="12">
        <v>3</v>
      </c>
      <c r="AD24" s="12">
        <v>3</v>
      </c>
      <c r="AE24" s="12">
        <v>3</v>
      </c>
      <c r="AF24" s="12">
        <v>3</v>
      </c>
      <c r="AG24" s="12">
        <v>3</v>
      </c>
      <c r="AH24" s="12">
        <v>3</v>
      </c>
      <c r="AI24" s="12">
        <v>3</v>
      </c>
      <c r="AJ24" s="12">
        <v>3</v>
      </c>
      <c r="AK24" s="12">
        <v>3</v>
      </c>
      <c r="AL24" s="12">
        <v>3</v>
      </c>
      <c r="AM24" s="12">
        <v>3</v>
      </c>
      <c r="AN24" s="12">
        <v>3</v>
      </c>
      <c r="AO24" s="59"/>
      <c r="AP24" s="59"/>
      <c r="AQ24" s="59"/>
      <c r="AR24" s="59"/>
      <c r="AS24" s="59"/>
      <c r="AT24" s="58"/>
      <c r="AU24" s="41"/>
      <c r="AV24" s="41"/>
      <c r="AW24" s="41"/>
      <c r="AX24" s="41"/>
      <c r="AY24" s="41"/>
      <c r="AZ24" s="41"/>
      <c r="BA24" s="41"/>
      <c r="BB24" s="41"/>
      <c r="BC24" s="41"/>
      <c r="BD24" s="14">
        <f t="shared" si="3"/>
        <v>42</v>
      </c>
    </row>
    <row r="25" spans="1:56" s="11" customFormat="1" ht="13.5" customHeight="1">
      <c r="A25" s="83"/>
      <c r="B25" s="96"/>
      <c r="C25" s="38" t="s">
        <v>18</v>
      </c>
      <c r="D25" s="66"/>
      <c r="E25" s="24"/>
      <c r="F25" s="24"/>
      <c r="G25" s="66"/>
      <c r="H25" s="66"/>
      <c r="I25" s="24"/>
      <c r="J25" s="24"/>
      <c r="K25" s="24"/>
      <c r="L25" s="24"/>
      <c r="M25" s="24"/>
      <c r="N25" s="24"/>
      <c r="O25" s="66"/>
      <c r="P25" s="66"/>
      <c r="Q25" s="66"/>
      <c r="R25" s="24"/>
      <c r="S25" s="77"/>
      <c r="T25" s="24"/>
      <c r="U25" s="42"/>
      <c r="V25" s="42"/>
      <c r="W25" s="12">
        <v>2</v>
      </c>
      <c r="X25" s="12">
        <v>1</v>
      </c>
      <c r="Y25" s="68"/>
      <c r="Z25" s="68"/>
      <c r="AA25" s="68"/>
      <c r="AB25" s="68"/>
      <c r="AC25" s="12">
        <v>2</v>
      </c>
      <c r="AD25" s="12">
        <v>1</v>
      </c>
      <c r="AE25" s="12">
        <v>2</v>
      </c>
      <c r="AF25" s="12">
        <v>1</v>
      </c>
      <c r="AG25" s="12">
        <v>2</v>
      </c>
      <c r="AH25" s="12">
        <v>1</v>
      </c>
      <c r="AI25" s="12">
        <v>2</v>
      </c>
      <c r="AJ25" s="24">
        <v>1</v>
      </c>
      <c r="AK25" s="24">
        <v>2</v>
      </c>
      <c r="AL25" s="24">
        <v>1</v>
      </c>
      <c r="AM25" s="12">
        <v>2</v>
      </c>
      <c r="AN25" s="12">
        <v>1</v>
      </c>
      <c r="AO25" s="59"/>
      <c r="AP25" s="59"/>
      <c r="AQ25" s="59"/>
      <c r="AR25" s="59"/>
      <c r="AS25" s="59"/>
      <c r="AT25" s="58"/>
      <c r="AU25" s="41"/>
      <c r="AV25" s="41"/>
      <c r="AW25" s="41"/>
      <c r="AX25" s="41"/>
      <c r="AY25" s="41"/>
      <c r="AZ25" s="41"/>
      <c r="BA25" s="41"/>
      <c r="BB25" s="41"/>
      <c r="BC25" s="41"/>
      <c r="BD25" s="14">
        <f t="shared" si="3"/>
        <v>21</v>
      </c>
    </row>
    <row r="26" spans="1:56" s="11" customFormat="1" ht="13.5" customHeight="1">
      <c r="A26" s="82" t="s">
        <v>62</v>
      </c>
      <c r="B26" s="84" t="s">
        <v>57</v>
      </c>
      <c r="C26" s="7" t="s">
        <v>17</v>
      </c>
      <c r="D26" s="66"/>
      <c r="E26" s="24">
        <v>2</v>
      </c>
      <c r="F26" s="24">
        <v>2</v>
      </c>
      <c r="G26" s="66"/>
      <c r="H26" s="66"/>
      <c r="I26" s="24">
        <v>2</v>
      </c>
      <c r="J26" s="24">
        <v>2</v>
      </c>
      <c r="K26" s="24">
        <v>2</v>
      </c>
      <c r="L26" s="24">
        <v>2</v>
      </c>
      <c r="M26" s="24">
        <v>2</v>
      </c>
      <c r="N26" s="24">
        <v>2</v>
      </c>
      <c r="O26" s="66"/>
      <c r="P26" s="66"/>
      <c r="Q26" s="66"/>
      <c r="R26" s="24">
        <v>2</v>
      </c>
      <c r="S26" s="77"/>
      <c r="T26" s="24">
        <v>2</v>
      </c>
      <c r="U26" s="42"/>
      <c r="V26" s="42"/>
      <c r="W26" s="12">
        <v>4</v>
      </c>
      <c r="X26" s="12">
        <v>4</v>
      </c>
      <c r="Y26" s="68"/>
      <c r="Z26" s="68"/>
      <c r="AA26" s="68"/>
      <c r="AB26" s="68"/>
      <c r="AC26" s="12">
        <v>4</v>
      </c>
      <c r="AD26" s="12">
        <v>4</v>
      </c>
      <c r="AE26" s="12">
        <v>4</v>
      </c>
      <c r="AF26" s="12">
        <v>4</v>
      </c>
      <c r="AG26" s="12">
        <v>4</v>
      </c>
      <c r="AH26" s="12">
        <v>4</v>
      </c>
      <c r="AI26" s="12">
        <v>4</v>
      </c>
      <c r="AJ26" s="12">
        <v>4</v>
      </c>
      <c r="AK26" s="12">
        <v>4</v>
      </c>
      <c r="AL26" s="12">
        <v>4</v>
      </c>
      <c r="AM26" s="12">
        <v>4</v>
      </c>
      <c r="AN26" s="12">
        <v>4</v>
      </c>
      <c r="AO26" s="59"/>
      <c r="AP26" s="59"/>
      <c r="AQ26" s="59"/>
      <c r="AR26" s="59"/>
      <c r="AS26" s="59"/>
      <c r="AT26" s="58"/>
      <c r="AU26" s="41"/>
      <c r="AV26" s="41"/>
      <c r="AW26" s="41"/>
      <c r="AX26" s="41"/>
      <c r="AY26" s="41"/>
      <c r="AZ26" s="41"/>
      <c r="BA26" s="41"/>
      <c r="BB26" s="41"/>
      <c r="BC26" s="41"/>
      <c r="BD26" s="14">
        <f t="shared" si="3"/>
        <v>76</v>
      </c>
    </row>
    <row r="27" spans="1:56" s="11" customFormat="1" ht="13.5" customHeight="1">
      <c r="A27" s="83"/>
      <c r="B27" s="85"/>
      <c r="C27" s="38" t="s">
        <v>18</v>
      </c>
      <c r="D27" s="66"/>
      <c r="E27" s="24">
        <v>1</v>
      </c>
      <c r="F27" s="24">
        <v>1</v>
      </c>
      <c r="G27" s="66"/>
      <c r="H27" s="66"/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66"/>
      <c r="P27" s="66"/>
      <c r="Q27" s="66"/>
      <c r="R27" s="24">
        <v>1</v>
      </c>
      <c r="S27" s="77"/>
      <c r="T27" s="24">
        <v>1</v>
      </c>
      <c r="U27" s="42"/>
      <c r="V27" s="42"/>
      <c r="W27" s="12">
        <v>2</v>
      </c>
      <c r="X27" s="12">
        <v>2</v>
      </c>
      <c r="Y27" s="68"/>
      <c r="Z27" s="68"/>
      <c r="AA27" s="68"/>
      <c r="AB27" s="68"/>
      <c r="AC27" s="12">
        <v>2</v>
      </c>
      <c r="AD27" s="12">
        <v>2</v>
      </c>
      <c r="AE27" s="12">
        <v>2</v>
      </c>
      <c r="AF27" s="12">
        <v>2</v>
      </c>
      <c r="AG27" s="12">
        <v>2</v>
      </c>
      <c r="AH27" s="12">
        <v>2</v>
      </c>
      <c r="AI27" s="12">
        <v>2</v>
      </c>
      <c r="AJ27" s="12">
        <v>2</v>
      </c>
      <c r="AK27" s="12">
        <v>2</v>
      </c>
      <c r="AL27" s="12">
        <v>2</v>
      </c>
      <c r="AM27" s="12">
        <v>2</v>
      </c>
      <c r="AN27" s="12">
        <v>2</v>
      </c>
      <c r="AO27" s="59"/>
      <c r="AP27" s="59"/>
      <c r="AQ27" s="59"/>
      <c r="AR27" s="59"/>
      <c r="AS27" s="59"/>
      <c r="AT27" s="58"/>
      <c r="AU27" s="41"/>
      <c r="AV27" s="41"/>
      <c r="AW27" s="41"/>
      <c r="AX27" s="41"/>
      <c r="AY27" s="41"/>
      <c r="AZ27" s="41"/>
      <c r="BA27" s="41"/>
      <c r="BB27" s="41"/>
      <c r="BC27" s="41"/>
      <c r="BD27" s="14">
        <f t="shared" si="3"/>
        <v>38</v>
      </c>
    </row>
    <row r="28" spans="1:56" s="11" customFormat="1" ht="13.5" customHeight="1">
      <c r="A28" s="82" t="s">
        <v>62</v>
      </c>
      <c r="B28" s="84" t="s">
        <v>60</v>
      </c>
      <c r="C28" s="7" t="s">
        <v>17</v>
      </c>
      <c r="D28" s="66"/>
      <c r="E28" s="24"/>
      <c r="F28" s="24"/>
      <c r="G28" s="66"/>
      <c r="H28" s="66"/>
      <c r="I28" s="24"/>
      <c r="J28" s="24"/>
      <c r="K28" s="24"/>
      <c r="L28" s="24"/>
      <c r="M28" s="24"/>
      <c r="N28" s="24"/>
      <c r="O28" s="66"/>
      <c r="P28" s="66"/>
      <c r="Q28" s="66"/>
      <c r="R28" s="24"/>
      <c r="S28" s="77"/>
      <c r="T28" s="24"/>
      <c r="U28" s="41"/>
      <c r="V28" s="41"/>
      <c r="W28" s="12"/>
      <c r="X28" s="12"/>
      <c r="Y28" s="68"/>
      <c r="Z28" s="68"/>
      <c r="AA28" s="68"/>
      <c r="AB28" s="68"/>
      <c r="AC28" s="12"/>
      <c r="AD28" s="12"/>
      <c r="AE28" s="12"/>
      <c r="AF28" s="12"/>
      <c r="AG28" s="12"/>
      <c r="AH28" s="12"/>
      <c r="AI28" s="12"/>
      <c r="AJ28" s="24"/>
      <c r="AK28" s="24"/>
      <c r="AL28" s="24"/>
      <c r="AM28" s="12"/>
      <c r="AN28" s="12"/>
      <c r="AO28" s="58"/>
      <c r="AP28" s="59"/>
      <c r="AQ28" s="59"/>
      <c r="AR28" s="59"/>
      <c r="AS28" s="59"/>
      <c r="AT28" s="58"/>
      <c r="AU28" s="41"/>
      <c r="AV28" s="41"/>
      <c r="AW28" s="41"/>
      <c r="AX28" s="41"/>
      <c r="AY28" s="41"/>
      <c r="AZ28" s="41"/>
      <c r="BA28" s="41"/>
      <c r="BB28" s="41"/>
      <c r="BC28" s="41"/>
      <c r="BD28" s="14">
        <f t="shared" si="3"/>
        <v>0</v>
      </c>
    </row>
    <row r="29" spans="1:56" s="4" customFormat="1" ht="13.5" customHeight="1">
      <c r="A29" s="83"/>
      <c r="B29" s="85"/>
      <c r="C29" s="38" t="s">
        <v>18</v>
      </c>
      <c r="D29" s="68"/>
      <c r="E29" s="24"/>
      <c r="F29" s="24"/>
      <c r="G29" s="66"/>
      <c r="H29" s="66"/>
      <c r="I29" s="24"/>
      <c r="J29" s="24"/>
      <c r="K29" s="24"/>
      <c r="L29" s="24"/>
      <c r="M29" s="24"/>
      <c r="N29" s="24"/>
      <c r="O29" s="66"/>
      <c r="P29" s="66"/>
      <c r="Q29" s="66"/>
      <c r="R29" s="24"/>
      <c r="S29" s="77"/>
      <c r="T29" s="24"/>
      <c r="U29" s="41"/>
      <c r="V29" s="41"/>
      <c r="W29" s="12"/>
      <c r="X29" s="12"/>
      <c r="Y29" s="68"/>
      <c r="Z29" s="68"/>
      <c r="AA29" s="68"/>
      <c r="AB29" s="68"/>
      <c r="AC29" s="12"/>
      <c r="AD29" s="12"/>
      <c r="AE29" s="12"/>
      <c r="AF29" s="12"/>
      <c r="AG29" s="12"/>
      <c r="AH29" s="12"/>
      <c r="AI29" s="12"/>
      <c r="AJ29" s="24"/>
      <c r="AK29" s="24"/>
      <c r="AL29" s="24"/>
      <c r="AM29" s="12"/>
      <c r="AN29" s="12"/>
      <c r="AO29" s="58"/>
      <c r="AP29" s="58"/>
      <c r="AQ29" s="58"/>
      <c r="AR29" s="58"/>
      <c r="AS29" s="58"/>
      <c r="AT29" s="58"/>
      <c r="AU29" s="41"/>
      <c r="AV29" s="41"/>
      <c r="AW29" s="41"/>
      <c r="AX29" s="41"/>
      <c r="AY29" s="41"/>
      <c r="AZ29" s="41"/>
      <c r="BA29" s="41"/>
      <c r="BB29" s="41"/>
      <c r="BC29" s="41"/>
      <c r="BD29" s="14">
        <f t="shared" si="3"/>
        <v>0</v>
      </c>
    </row>
    <row r="30" spans="1:56" s="4" customFormat="1" ht="13.5" customHeight="1">
      <c r="A30" s="82" t="s">
        <v>56</v>
      </c>
      <c r="B30" s="96" t="s">
        <v>63</v>
      </c>
      <c r="C30" s="7" t="s">
        <v>17</v>
      </c>
      <c r="D30" s="68"/>
      <c r="E30" s="12"/>
      <c r="F30" s="12"/>
      <c r="G30" s="68"/>
      <c r="H30" s="68"/>
      <c r="I30" s="12"/>
      <c r="J30" s="12"/>
      <c r="K30" s="12"/>
      <c r="L30" s="12"/>
      <c r="M30" s="12"/>
      <c r="N30" s="12"/>
      <c r="O30" s="68"/>
      <c r="P30" s="68"/>
      <c r="Q30" s="68"/>
      <c r="R30" s="12"/>
      <c r="S30" s="77"/>
      <c r="T30" s="10"/>
      <c r="U30" s="41"/>
      <c r="V30" s="41"/>
      <c r="W30" s="12">
        <v>4</v>
      </c>
      <c r="X30" s="12">
        <v>4</v>
      </c>
      <c r="Y30" s="68"/>
      <c r="Z30" s="68"/>
      <c r="AA30" s="68"/>
      <c r="AB30" s="68"/>
      <c r="AC30" s="12">
        <v>4</v>
      </c>
      <c r="AD30" s="12">
        <v>4</v>
      </c>
      <c r="AE30" s="12">
        <v>4</v>
      </c>
      <c r="AF30" s="12">
        <v>4</v>
      </c>
      <c r="AG30" s="12">
        <v>4</v>
      </c>
      <c r="AH30" s="12">
        <v>4</v>
      </c>
      <c r="AI30" s="12">
        <v>4</v>
      </c>
      <c r="AJ30" s="12">
        <v>4</v>
      </c>
      <c r="AK30" s="12">
        <v>4</v>
      </c>
      <c r="AL30" s="12">
        <v>4</v>
      </c>
      <c r="AM30" s="12">
        <v>4</v>
      </c>
      <c r="AN30" s="12">
        <v>4</v>
      </c>
      <c r="AO30" s="58"/>
      <c r="AP30" s="58"/>
      <c r="AQ30" s="58"/>
      <c r="AR30" s="58"/>
      <c r="AS30" s="58"/>
      <c r="AT30" s="58"/>
      <c r="AU30" s="41"/>
      <c r="AV30" s="41"/>
      <c r="AW30" s="41"/>
      <c r="AX30" s="41"/>
      <c r="AY30" s="41"/>
      <c r="AZ30" s="41"/>
      <c r="BA30" s="41"/>
      <c r="BB30" s="41"/>
      <c r="BC30" s="41"/>
      <c r="BD30" s="14">
        <f t="shared" si="3"/>
        <v>56</v>
      </c>
    </row>
    <row r="31" spans="1:56" s="4" customFormat="1" ht="13.5" customHeight="1">
      <c r="A31" s="83"/>
      <c r="B31" s="96"/>
      <c r="C31" s="38" t="s">
        <v>18</v>
      </c>
      <c r="D31" s="68"/>
      <c r="E31" s="12"/>
      <c r="F31" s="12"/>
      <c r="G31" s="68"/>
      <c r="H31" s="68"/>
      <c r="I31" s="12"/>
      <c r="J31" s="12"/>
      <c r="K31" s="12"/>
      <c r="L31" s="12"/>
      <c r="M31" s="12"/>
      <c r="N31" s="12"/>
      <c r="O31" s="68"/>
      <c r="P31" s="68"/>
      <c r="Q31" s="68"/>
      <c r="R31" s="12"/>
      <c r="S31" s="77"/>
      <c r="T31" s="10"/>
      <c r="U31" s="41"/>
      <c r="V31" s="41"/>
      <c r="W31" s="12">
        <v>2</v>
      </c>
      <c r="X31" s="12">
        <v>2</v>
      </c>
      <c r="Y31" s="68"/>
      <c r="Z31" s="68"/>
      <c r="AA31" s="68"/>
      <c r="AB31" s="68"/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12">
        <v>2</v>
      </c>
      <c r="AJ31" s="12">
        <v>2</v>
      </c>
      <c r="AK31" s="12">
        <v>2</v>
      </c>
      <c r="AL31" s="12">
        <v>2</v>
      </c>
      <c r="AM31" s="12">
        <v>2</v>
      </c>
      <c r="AN31" s="12">
        <v>2</v>
      </c>
      <c r="AO31" s="58"/>
      <c r="AP31" s="58"/>
      <c r="AQ31" s="58"/>
      <c r="AR31" s="58"/>
      <c r="AS31" s="58"/>
      <c r="AT31" s="58"/>
      <c r="AU31" s="41"/>
      <c r="AV31" s="41"/>
      <c r="AW31" s="41"/>
      <c r="AX31" s="41"/>
      <c r="AY31" s="41"/>
      <c r="AZ31" s="41"/>
      <c r="BA31" s="41"/>
      <c r="BB31" s="41"/>
      <c r="BC31" s="41"/>
      <c r="BD31" s="14">
        <f t="shared" si="3"/>
        <v>28</v>
      </c>
    </row>
    <row r="32" spans="1:56" s="4" customFormat="1" ht="13.5" customHeight="1">
      <c r="A32" s="82" t="s">
        <v>54</v>
      </c>
      <c r="B32" s="96" t="s">
        <v>64</v>
      </c>
      <c r="C32" s="7" t="s">
        <v>17</v>
      </c>
      <c r="D32" s="65"/>
      <c r="E32" s="10"/>
      <c r="F32" s="10"/>
      <c r="G32" s="65"/>
      <c r="H32" s="65"/>
      <c r="I32" s="10"/>
      <c r="J32" s="10"/>
      <c r="K32" s="10"/>
      <c r="L32" s="10"/>
      <c r="M32" s="10"/>
      <c r="N32" s="10"/>
      <c r="O32" s="65"/>
      <c r="P32" s="65"/>
      <c r="Q32" s="65"/>
      <c r="R32" s="10"/>
      <c r="S32" s="77"/>
      <c r="T32" s="10"/>
      <c r="U32" s="41"/>
      <c r="V32" s="41"/>
      <c r="W32" s="24">
        <v>3</v>
      </c>
      <c r="X32" s="24">
        <v>3</v>
      </c>
      <c r="Y32" s="66"/>
      <c r="Z32" s="66"/>
      <c r="AA32" s="66"/>
      <c r="AB32" s="66"/>
      <c r="AC32" s="24">
        <v>3</v>
      </c>
      <c r="AD32" s="24">
        <v>3</v>
      </c>
      <c r="AE32" s="24">
        <v>3</v>
      </c>
      <c r="AF32" s="24">
        <v>3</v>
      </c>
      <c r="AG32" s="24">
        <v>3</v>
      </c>
      <c r="AH32" s="24">
        <v>3</v>
      </c>
      <c r="AI32" s="24">
        <v>3</v>
      </c>
      <c r="AJ32" s="24">
        <v>3</v>
      </c>
      <c r="AK32" s="24">
        <v>3</v>
      </c>
      <c r="AL32" s="24">
        <v>3</v>
      </c>
      <c r="AM32" s="24">
        <v>3</v>
      </c>
      <c r="AN32" s="24">
        <v>3</v>
      </c>
      <c r="AO32" s="58"/>
      <c r="AP32" s="58"/>
      <c r="AQ32" s="58"/>
      <c r="AR32" s="58"/>
      <c r="AS32" s="58"/>
      <c r="AT32" s="58"/>
      <c r="AU32" s="41"/>
      <c r="AV32" s="41"/>
      <c r="AW32" s="41"/>
      <c r="AX32" s="41"/>
      <c r="AY32" s="41"/>
      <c r="AZ32" s="41"/>
      <c r="BA32" s="41"/>
      <c r="BB32" s="41"/>
      <c r="BC32" s="41"/>
      <c r="BD32" s="14">
        <f t="shared" si="3"/>
        <v>42</v>
      </c>
    </row>
    <row r="33" spans="1:56" s="11" customFormat="1" ht="13.5" customHeight="1">
      <c r="A33" s="83"/>
      <c r="B33" s="96"/>
      <c r="C33" s="38" t="s">
        <v>18</v>
      </c>
      <c r="D33" s="65"/>
      <c r="E33" s="10"/>
      <c r="F33" s="10"/>
      <c r="G33" s="65"/>
      <c r="H33" s="65"/>
      <c r="I33" s="10"/>
      <c r="J33" s="10"/>
      <c r="K33" s="10"/>
      <c r="L33" s="10"/>
      <c r="M33" s="10"/>
      <c r="N33" s="10"/>
      <c r="O33" s="65"/>
      <c r="P33" s="65"/>
      <c r="Q33" s="65"/>
      <c r="R33" s="10"/>
      <c r="S33" s="77"/>
      <c r="T33" s="10"/>
      <c r="U33" s="41"/>
      <c r="V33" s="41"/>
      <c r="W33" s="12">
        <v>1</v>
      </c>
      <c r="X33" s="12">
        <v>2</v>
      </c>
      <c r="Y33" s="68"/>
      <c r="Z33" s="68"/>
      <c r="AA33" s="68"/>
      <c r="AB33" s="68"/>
      <c r="AC33" s="12">
        <v>1</v>
      </c>
      <c r="AD33" s="12">
        <v>2</v>
      </c>
      <c r="AE33" s="12">
        <v>1</v>
      </c>
      <c r="AF33" s="12">
        <v>2</v>
      </c>
      <c r="AG33" s="12">
        <v>1</v>
      </c>
      <c r="AH33" s="12">
        <v>2</v>
      </c>
      <c r="AI33" s="12">
        <v>1</v>
      </c>
      <c r="AJ33" s="24">
        <v>2</v>
      </c>
      <c r="AK33" s="24">
        <v>1</v>
      </c>
      <c r="AL33" s="24">
        <v>2</v>
      </c>
      <c r="AM33" s="12">
        <v>1</v>
      </c>
      <c r="AN33" s="12">
        <v>2</v>
      </c>
      <c r="AO33" s="58"/>
      <c r="AP33" s="58"/>
      <c r="AQ33" s="58"/>
      <c r="AR33" s="58"/>
      <c r="AS33" s="58"/>
      <c r="AT33" s="58"/>
      <c r="AU33" s="41"/>
      <c r="AV33" s="41"/>
      <c r="AW33" s="41"/>
      <c r="AX33" s="41"/>
      <c r="AY33" s="41"/>
      <c r="AZ33" s="41"/>
      <c r="BA33" s="41"/>
      <c r="BB33" s="41"/>
      <c r="BC33" s="41"/>
      <c r="BD33" s="14">
        <f t="shared" si="3"/>
        <v>21</v>
      </c>
    </row>
    <row r="34" spans="1:56" s="11" customFormat="1" ht="13.5" customHeight="1">
      <c r="A34" s="82" t="s">
        <v>80</v>
      </c>
      <c r="B34" s="96" t="s">
        <v>81</v>
      </c>
      <c r="C34" s="7" t="s">
        <v>17</v>
      </c>
      <c r="D34" s="65"/>
      <c r="E34" s="10"/>
      <c r="F34" s="10"/>
      <c r="G34" s="65"/>
      <c r="H34" s="65"/>
      <c r="I34" s="10"/>
      <c r="J34" s="10"/>
      <c r="K34" s="10"/>
      <c r="L34" s="10"/>
      <c r="M34" s="10"/>
      <c r="N34" s="10"/>
      <c r="O34" s="65"/>
      <c r="P34" s="65"/>
      <c r="Q34" s="65"/>
      <c r="R34" s="10"/>
      <c r="S34" s="77"/>
      <c r="T34" s="10"/>
      <c r="U34" s="41"/>
      <c r="V34" s="41"/>
      <c r="W34" s="12">
        <v>4</v>
      </c>
      <c r="X34" s="12">
        <v>4</v>
      </c>
      <c r="Y34" s="68"/>
      <c r="Z34" s="68"/>
      <c r="AA34" s="68"/>
      <c r="AB34" s="68"/>
      <c r="AC34" s="12">
        <v>4</v>
      </c>
      <c r="AD34" s="12">
        <v>4</v>
      </c>
      <c r="AE34" s="12">
        <v>4</v>
      </c>
      <c r="AF34" s="12">
        <v>4</v>
      </c>
      <c r="AG34" s="12">
        <v>4</v>
      </c>
      <c r="AH34" s="12">
        <v>4</v>
      </c>
      <c r="AI34" s="12">
        <v>4</v>
      </c>
      <c r="AJ34" s="12">
        <v>4</v>
      </c>
      <c r="AK34" s="12">
        <v>4</v>
      </c>
      <c r="AL34" s="12">
        <v>4</v>
      </c>
      <c r="AM34" s="12">
        <v>4</v>
      </c>
      <c r="AN34" s="12">
        <v>4</v>
      </c>
      <c r="AO34" s="58"/>
      <c r="AP34" s="58"/>
      <c r="AQ34" s="58"/>
      <c r="AR34" s="58"/>
      <c r="AS34" s="58"/>
      <c r="AT34" s="58"/>
      <c r="AU34" s="41"/>
      <c r="AV34" s="41"/>
      <c r="AW34" s="41"/>
      <c r="AX34" s="41"/>
      <c r="AY34" s="41"/>
      <c r="AZ34" s="41"/>
      <c r="BA34" s="41"/>
      <c r="BB34" s="41"/>
      <c r="BC34" s="41"/>
      <c r="BD34" s="14">
        <f t="shared" si="3"/>
        <v>56</v>
      </c>
    </row>
    <row r="35" spans="1:56" s="11" customFormat="1" ht="13.5" customHeight="1">
      <c r="A35" s="83"/>
      <c r="B35" s="96"/>
      <c r="C35" s="38" t="s">
        <v>18</v>
      </c>
      <c r="D35" s="65"/>
      <c r="E35" s="10"/>
      <c r="F35" s="10"/>
      <c r="G35" s="65"/>
      <c r="H35" s="65"/>
      <c r="I35" s="10"/>
      <c r="J35" s="10"/>
      <c r="K35" s="10"/>
      <c r="L35" s="10"/>
      <c r="M35" s="10"/>
      <c r="N35" s="10"/>
      <c r="O35" s="65"/>
      <c r="P35" s="65"/>
      <c r="Q35" s="65"/>
      <c r="R35" s="10"/>
      <c r="S35" s="77"/>
      <c r="T35" s="10"/>
      <c r="U35" s="41"/>
      <c r="V35" s="41"/>
      <c r="W35" s="12">
        <v>2</v>
      </c>
      <c r="X35" s="12">
        <v>2</v>
      </c>
      <c r="Y35" s="68"/>
      <c r="Z35" s="68"/>
      <c r="AA35" s="68"/>
      <c r="AB35" s="68"/>
      <c r="AC35" s="12">
        <v>2</v>
      </c>
      <c r="AD35" s="12">
        <v>2</v>
      </c>
      <c r="AE35" s="12">
        <v>2</v>
      </c>
      <c r="AF35" s="12">
        <v>2</v>
      </c>
      <c r="AG35" s="12">
        <v>2</v>
      </c>
      <c r="AH35" s="12">
        <v>2</v>
      </c>
      <c r="AI35" s="12">
        <v>2</v>
      </c>
      <c r="AJ35" s="12">
        <v>2</v>
      </c>
      <c r="AK35" s="12">
        <v>2</v>
      </c>
      <c r="AL35" s="12">
        <v>2</v>
      </c>
      <c r="AM35" s="12">
        <v>2</v>
      </c>
      <c r="AN35" s="12">
        <v>2</v>
      </c>
      <c r="AO35" s="58"/>
      <c r="AP35" s="58"/>
      <c r="AQ35" s="58"/>
      <c r="AR35" s="58"/>
      <c r="AS35" s="58"/>
      <c r="AT35" s="58"/>
      <c r="AU35" s="41"/>
      <c r="AV35" s="41"/>
      <c r="AW35" s="41"/>
      <c r="AX35" s="41"/>
      <c r="AY35" s="41"/>
      <c r="AZ35" s="41"/>
      <c r="BA35" s="41"/>
      <c r="BB35" s="41"/>
      <c r="BC35" s="41"/>
      <c r="BD35" s="14">
        <f t="shared" si="3"/>
        <v>28</v>
      </c>
    </row>
    <row r="36" spans="1:56" s="11" customFormat="1" ht="13.5" customHeight="1">
      <c r="A36" s="82" t="s">
        <v>82</v>
      </c>
      <c r="B36" s="84" t="s">
        <v>83</v>
      </c>
      <c r="C36" s="7" t="s">
        <v>17</v>
      </c>
      <c r="D36" s="65"/>
      <c r="E36" s="12">
        <v>2</v>
      </c>
      <c r="F36" s="12">
        <v>2</v>
      </c>
      <c r="G36" s="65"/>
      <c r="H36" s="65"/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65"/>
      <c r="P36" s="65"/>
      <c r="Q36" s="65"/>
      <c r="R36" s="12">
        <v>2</v>
      </c>
      <c r="S36" s="77"/>
      <c r="T36" s="12">
        <v>2</v>
      </c>
      <c r="U36" s="41"/>
      <c r="V36" s="41"/>
      <c r="W36" s="12">
        <v>3</v>
      </c>
      <c r="X36" s="12">
        <v>3</v>
      </c>
      <c r="Y36" s="68"/>
      <c r="Z36" s="68"/>
      <c r="AA36" s="68"/>
      <c r="AB36" s="68"/>
      <c r="AC36" s="12">
        <v>3</v>
      </c>
      <c r="AD36" s="12">
        <v>3</v>
      </c>
      <c r="AE36" s="12">
        <v>3</v>
      </c>
      <c r="AF36" s="12">
        <v>3</v>
      </c>
      <c r="AG36" s="12">
        <v>3</v>
      </c>
      <c r="AH36" s="12">
        <v>3</v>
      </c>
      <c r="AI36" s="12">
        <v>3</v>
      </c>
      <c r="AJ36" s="12">
        <v>3</v>
      </c>
      <c r="AK36" s="12">
        <v>3</v>
      </c>
      <c r="AL36" s="12">
        <v>3</v>
      </c>
      <c r="AM36" s="12">
        <v>3</v>
      </c>
      <c r="AN36" s="12">
        <v>3</v>
      </c>
      <c r="AO36" s="58"/>
      <c r="AP36" s="58"/>
      <c r="AQ36" s="58"/>
      <c r="AR36" s="58"/>
      <c r="AS36" s="58"/>
      <c r="AT36" s="58"/>
      <c r="AU36" s="41"/>
      <c r="AV36" s="41"/>
      <c r="AW36" s="41"/>
      <c r="AX36" s="41"/>
      <c r="AY36" s="41"/>
      <c r="AZ36" s="41"/>
      <c r="BA36" s="41"/>
      <c r="BB36" s="41"/>
      <c r="BC36" s="41"/>
      <c r="BD36" s="14"/>
    </row>
    <row r="37" spans="1:56" s="11" customFormat="1" ht="13.5" customHeight="1">
      <c r="A37" s="83"/>
      <c r="B37" s="85"/>
      <c r="C37" s="38" t="s">
        <v>18</v>
      </c>
      <c r="D37" s="65"/>
      <c r="E37" s="12">
        <v>1</v>
      </c>
      <c r="F37" s="12">
        <v>1</v>
      </c>
      <c r="G37" s="65"/>
      <c r="H37" s="65"/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65"/>
      <c r="P37" s="65"/>
      <c r="Q37" s="65"/>
      <c r="R37" s="12">
        <v>1</v>
      </c>
      <c r="S37" s="77"/>
      <c r="T37" s="12">
        <v>1</v>
      </c>
      <c r="U37" s="41"/>
      <c r="V37" s="41"/>
      <c r="W37" s="12">
        <v>2</v>
      </c>
      <c r="X37" s="12">
        <v>1</v>
      </c>
      <c r="Y37" s="68"/>
      <c r="Z37" s="68"/>
      <c r="AA37" s="68"/>
      <c r="AB37" s="68"/>
      <c r="AC37" s="12">
        <v>2</v>
      </c>
      <c r="AD37" s="12">
        <v>1</v>
      </c>
      <c r="AE37" s="12">
        <v>2</v>
      </c>
      <c r="AF37" s="12">
        <v>1</v>
      </c>
      <c r="AG37" s="12">
        <v>2</v>
      </c>
      <c r="AH37" s="12">
        <v>1</v>
      </c>
      <c r="AI37" s="12">
        <v>2</v>
      </c>
      <c r="AJ37" s="24">
        <v>1</v>
      </c>
      <c r="AK37" s="24">
        <v>2</v>
      </c>
      <c r="AL37" s="24">
        <v>1</v>
      </c>
      <c r="AM37" s="12">
        <v>2</v>
      </c>
      <c r="AN37" s="12">
        <v>1</v>
      </c>
      <c r="AO37" s="58"/>
      <c r="AP37" s="58"/>
      <c r="AQ37" s="58"/>
      <c r="AR37" s="58"/>
      <c r="AS37" s="58"/>
      <c r="AT37" s="58"/>
      <c r="AU37" s="41"/>
      <c r="AV37" s="41"/>
      <c r="AW37" s="41"/>
      <c r="AX37" s="41"/>
      <c r="AY37" s="41"/>
      <c r="AZ37" s="41"/>
      <c r="BA37" s="41"/>
      <c r="BB37" s="41"/>
      <c r="BC37" s="41"/>
      <c r="BD37" s="14"/>
    </row>
    <row r="38" spans="1:56" s="11" customFormat="1" ht="13.5" customHeight="1">
      <c r="A38" s="82" t="s">
        <v>84</v>
      </c>
      <c r="B38" s="96" t="s">
        <v>65</v>
      </c>
      <c r="C38" s="7" t="s">
        <v>17</v>
      </c>
      <c r="D38" s="65"/>
      <c r="E38" s="10"/>
      <c r="F38" s="10"/>
      <c r="G38" s="65"/>
      <c r="H38" s="65"/>
      <c r="I38" s="10"/>
      <c r="J38" s="10"/>
      <c r="K38" s="10"/>
      <c r="L38" s="10"/>
      <c r="M38" s="10"/>
      <c r="N38" s="10"/>
      <c r="O38" s="65"/>
      <c r="P38" s="65"/>
      <c r="Q38" s="65"/>
      <c r="R38" s="10"/>
      <c r="S38" s="77"/>
      <c r="T38" s="10"/>
      <c r="U38" s="41"/>
      <c r="V38" s="41"/>
      <c r="W38" s="24">
        <v>3</v>
      </c>
      <c r="X38" s="24">
        <v>3</v>
      </c>
      <c r="Y38" s="66"/>
      <c r="Z38" s="66"/>
      <c r="AA38" s="66"/>
      <c r="AB38" s="66"/>
      <c r="AC38" s="24">
        <v>3</v>
      </c>
      <c r="AD38" s="24">
        <v>3</v>
      </c>
      <c r="AE38" s="24">
        <v>3</v>
      </c>
      <c r="AF38" s="24">
        <v>3</v>
      </c>
      <c r="AG38" s="24">
        <v>3</v>
      </c>
      <c r="AH38" s="24">
        <v>3</v>
      </c>
      <c r="AI38" s="24">
        <v>3</v>
      </c>
      <c r="AJ38" s="24">
        <v>3</v>
      </c>
      <c r="AK38" s="24">
        <v>3</v>
      </c>
      <c r="AL38" s="24">
        <v>3</v>
      </c>
      <c r="AM38" s="24">
        <v>3</v>
      </c>
      <c r="AN38" s="24">
        <v>3</v>
      </c>
      <c r="AO38" s="58"/>
      <c r="AP38" s="58"/>
      <c r="AQ38" s="58"/>
      <c r="AR38" s="58"/>
      <c r="AS38" s="58"/>
      <c r="AT38" s="58"/>
      <c r="AU38" s="41"/>
      <c r="AV38" s="41"/>
      <c r="AW38" s="41"/>
      <c r="AX38" s="41"/>
      <c r="AY38" s="41"/>
      <c r="AZ38" s="41"/>
      <c r="BA38" s="41"/>
      <c r="BB38" s="41"/>
      <c r="BC38" s="41"/>
      <c r="BD38" s="14">
        <f t="shared" si="3"/>
        <v>42</v>
      </c>
    </row>
    <row r="39" spans="1:56" s="11" customFormat="1" ht="13.5" customHeight="1">
      <c r="A39" s="83"/>
      <c r="B39" s="96"/>
      <c r="C39" s="38" t="s">
        <v>18</v>
      </c>
      <c r="D39" s="65"/>
      <c r="E39" s="10"/>
      <c r="F39" s="10"/>
      <c r="G39" s="65"/>
      <c r="H39" s="65"/>
      <c r="I39" s="10"/>
      <c r="J39" s="10"/>
      <c r="K39" s="10"/>
      <c r="L39" s="10"/>
      <c r="M39" s="10"/>
      <c r="N39" s="10"/>
      <c r="O39" s="65"/>
      <c r="P39" s="65"/>
      <c r="Q39" s="65"/>
      <c r="R39" s="10"/>
      <c r="S39" s="77"/>
      <c r="T39" s="10"/>
      <c r="U39" s="41"/>
      <c r="V39" s="41"/>
      <c r="W39" s="12">
        <v>1</v>
      </c>
      <c r="X39" s="12">
        <v>2</v>
      </c>
      <c r="Y39" s="68"/>
      <c r="Z39" s="68"/>
      <c r="AA39" s="68"/>
      <c r="AB39" s="68"/>
      <c r="AC39" s="12">
        <v>1</v>
      </c>
      <c r="AD39" s="12">
        <v>2</v>
      </c>
      <c r="AE39" s="12">
        <v>1</v>
      </c>
      <c r="AF39" s="12">
        <v>2</v>
      </c>
      <c r="AG39" s="12">
        <v>1</v>
      </c>
      <c r="AH39" s="12">
        <v>2</v>
      </c>
      <c r="AI39" s="12">
        <v>1</v>
      </c>
      <c r="AJ39" s="24">
        <v>2</v>
      </c>
      <c r="AK39" s="24">
        <v>1</v>
      </c>
      <c r="AL39" s="24">
        <v>2</v>
      </c>
      <c r="AM39" s="12">
        <v>1</v>
      </c>
      <c r="AN39" s="12">
        <v>2</v>
      </c>
      <c r="AO39" s="58"/>
      <c r="AP39" s="58"/>
      <c r="AQ39" s="58"/>
      <c r="AR39" s="58"/>
      <c r="AS39" s="58"/>
      <c r="AT39" s="58"/>
      <c r="AU39" s="41"/>
      <c r="AV39" s="41"/>
      <c r="AW39" s="41"/>
      <c r="AX39" s="41"/>
      <c r="AY39" s="41"/>
      <c r="AZ39" s="41"/>
      <c r="BA39" s="41"/>
      <c r="BB39" s="41"/>
      <c r="BC39" s="41"/>
      <c r="BD39" s="14">
        <f t="shared" si="3"/>
        <v>21</v>
      </c>
    </row>
    <row r="40" spans="1:56" s="48" customFormat="1" ht="13.5" customHeight="1">
      <c r="A40" s="90" t="s">
        <v>24</v>
      </c>
      <c r="B40" s="92" t="s">
        <v>41</v>
      </c>
      <c r="C40" s="49" t="s">
        <v>17</v>
      </c>
      <c r="D40" s="65">
        <f aca="true" t="shared" si="18" ref="D40:T40">D42+D60+D66</f>
        <v>36</v>
      </c>
      <c r="E40" s="13">
        <f t="shared" si="18"/>
        <v>28</v>
      </c>
      <c r="F40" s="13">
        <f t="shared" si="18"/>
        <v>28</v>
      </c>
      <c r="G40" s="65">
        <f t="shared" si="18"/>
        <v>36</v>
      </c>
      <c r="H40" s="65">
        <f t="shared" si="18"/>
        <v>36</v>
      </c>
      <c r="I40" s="13">
        <f t="shared" si="18"/>
        <v>28</v>
      </c>
      <c r="J40" s="13">
        <f t="shared" si="18"/>
        <v>28</v>
      </c>
      <c r="K40" s="13">
        <f t="shared" si="18"/>
        <v>28</v>
      </c>
      <c r="L40" s="13">
        <f t="shared" si="18"/>
        <v>28</v>
      </c>
      <c r="M40" s="13">
        <f t="shared" si="18"/>
        <v>28</v>
      </c>
      <c r="N40" s="13">
        <f t="shared" si="18"/>
        <v>28</v>
      </c>
      <c r="O40" s="65">
        <f t="shared" si="18"/>
        <v>36</v>
      </c>
      <c r="P40" s="65">
        <f t="shared" si="18"/>
        <v>36</v>
      </c>
      <c r="Q40" s="65">
        <f t="shared" si="18"/>
        <v>36</v>
      </c>
      <c r="R40" s="13">
        <f t="shared" si="18"/>
        <v>28</v>
      </c>
      <c r="S40" s="77">
        <f t="shared" si="18"/>
        <v>0</v>
      </c>
      <c r="T40" s="13">
        <f t="shared" si="18"/>
        <v>28</v>
      </c>
      <c r="U40" s="41"/>
      <c r="V40" s="41"/>
      <c r="W40" s="13">
        <f aca="true" t="shared" si="19" ref="W40:AN40">W42+W60+W66</f>
        <v>0</v>
      </c>
      <c r="X40" s="13">
        <f t="shared" si="19"/>
        <v>0</v>
      </c>
      <c r="Y40" s="65">
        <f t="shared" si="19"/>
        <v>36</v>
      </c>
      <c r="Z40" s="65">
        <f t="shared" si="19"/>
        <v>36</v>
      </c>
      <c r="AA40" s="65">
        <f t="shared" si="19"/>
        <v>36</v>
      </c>
      <c r="AB40" s="65">
        <f t="shared" si="19"/>
        <v>36</v>
      </c>
      <c r="AC40" s="13">
        <f t="shared" si="19"/>
        <v>0</v>
      </c>
      <c r="AD40" s="13">
        <f t="shared" si="19"/>
        <v>0</v>
      </c>
      <c r="AE40" s="13">
        <f t="shared" si="19"/>
        <v>0</v>
      </c>
      <c r="AF40" s="13">
        <f t="shared" si="19"/>
        <v>0</v>
      </c>
      <c r="AG40" s="13">
        <f t="shared" si="19"/>
        <v>0</v>
      </c>
      <c r="AH40" s="13">
        <f t="shared" si="19"/>
        <v>0</v>
      </c>
      <c r="AI40" s="13">
        <f t="shared" si="19"/>
        <v>0</v>
      </c>
      <c r="AJ40" s="13">
        <f t="shared" si="19"/>
        <v>0</v>
      </c>
      <c r="AK40" s="13">
        <f t="shared" si="19"/>
        <v>0</v>
      </c>
      <c r="AL40" s="13">
        <f t="shared" si="19"/>
        <v>0</v>
      </c>
      <c r="AM40" s="13">
        <f t="shared" si="19"/>
        <v>0</v>
      </c>
      <c r="AN40" s="13">
        <f t="shared" si="19"/>
        <v>0</v>
      </c>
      <c r="AO40" s="58"/>
      <c r="AP40" s="58"/>
      <c r="AQ40" s="58"/>
      <c r="AR40" s="58"/>
      <c r="AS40" s="58"/>
      <c r="AT40" s="58"/>
      <c r="AU40" s="41"/>
      <c r="AV40" s="41"/>
      <c r="AW40" s="41"/>
      <c r="AX40" s="41"/>
      <c r="AY40" s="41"/>
      <c r="AZ40" s="41"/>
      <c r="BA40" s="41"/>
      <c r="BB40" s="41"/>
      <c r="BC40" s="41"/>
      <c r="BD40" s="14">
        <f t="shared" si="3"/>
        <v>640</v>
      </c>
    </row>
    <row r="41" spans="1:56" s="52" customFormat="1" ht="13.5" customHeight="1">
      <c r="A41" s="91"/>
      <c r="B41" s="93"/>
      <c r="C41" s="50" t="s">
        <v>18</v>
      </c>
      <c r="D41" s="69">
        <f aca="true" t="shared" si="20" ref="D41:T41">D43+D61+D67</f>
        <v>0</v>
      </c>
      <c r="E41" s="51">
        <f t="shared" si="20"/>
        <v>14</v>
      </c>
      <c r="F41" s="51">
        <f t="shared" si="20"/>
        <v>14</v>
      </c>
      <c r="G41" s="69">
        <f t="shared" si="20"/>
        <v>0</v>
      </c>
      <c r="H41" s="69">
        <f t="shared" si="20"/>
        <v>0</v>
      </c>
      <c r="I41" s="51">
        <f t="shared" si="20"/>
        <v>14</v>
      </c>
      <c r="J41" s="51">
        <f t="shared" si="20"/>
        <v>14</v>
      </c>
      <c r="K41" s="51">
        <f t="shared" si="20"/>
        <v>14</v>
      </c>
      <c r="L41" s="51">
        <f t="shared" si="20"/>
        <v>14</v>
      </c>
      <c r="M41" s="51">
        <f t="shared" si="20"/>
        <v>14</v>
      </c>
      <c r="N41" s="51">
        <f t="shared" si="20"/>
        <v>14</v>
      </c>
      <c r="O41" s="69">
        <f t="shared" si="20"/>
        <v>0</v>
      </c>
      <c r="P41" s="69">
        <f t="shared" si="20"/>
        <v>0</v>
      </c>
      <c r="Q41" s="69">
        <f t="shared" si="20"/>
        <v>0</v>
      </c>
      <c r="R41" s="51">
        <f t="shared" si="20"/>
        <v>14</v>
      </c>
      <c r="S41" s="77">
        <f t="shared" si="20"/>
        <v>0</v>
      </c>
      <c r="T41" s="51">
        <f t="shared" si="20"/>
        <v>14</v>
      </c>
      <c r="U41" s="56"/>
      <c r="V41" s="56"/>
      <c r="W41" s="51">
        <f aca="true" t="shared" si="21" ref="W41:AN41">W43+W61+W67</f>
        <v>0</v>
      </c>
      <c r="X41" s="51">
        <f t="shared" si="21"/>
        <v>0</v>
      </c>
      <c r="Y41" s="69">
        <f t="shared" si="21"/>
        <v>0</v>
      </c>
      <c r="Z41" s="69">
        <f t="shared" si="21"/>
        <v>0</v>
      </c>
      <c r="AA41" s="69">
        <f t="shared" si="21"/>
        <v>0</v>
      </c>
      <c r="AB41" s="69">
        <f t="shared" si="21"/>
        <v>0</v>
      </c>
      <c r="AC41" s="51">
        <f t="shared" si="21"/>
        <v>0</v>
      </c>
      <c r="AD41" s="51">
        <f t="shared" si="21"/>
        <v>0</v>
      </c>
      <c r="AE41" s="51">
        <f t="shared" si="21"/>
        <v>0</v>
      </c>
      <c r="AF41" s="51">
        <f t="shared" si="21"/>
        <v>0</v>
      </c>
      <c r="AG41" s="51">
        <f t="shared" si="21"/>
        <v>0</v>
      </c>
      <c r="AH41" s="51">
        <f t="shared" si="21"/>
        <v>0</v>
      </c>
      <c r="AI41" s="51">
        <f t="shared" si="21"/>
        <v>0</v>
      </c>
      <c r="AJ41" s="51">
        <f t="shared" si="21"/>
        <v>0</v>
      </c>
      <c r="AK41" s="51">
        <f t="shared" si="21"/>
        <v>0</v>
      </c>
      <c r="AL41" s="51">
        <f t="shared" si="21"/>
        <v>0</v>
      </c>
      <c r="AM41" s="51">
        <f t="shared" si="21"/>
        <v>0</v>
      </c>
      <c r="AN41" s="51">
        <f t="shared" si="21"/>
        <v>0</v>
      </c>
      <c r="AO41" s="61"/>
      <c r="AP41" s="61"/>
      <c r="AQ41" s="61"/>
      <c r="AR41" s="61"/>
      <c r="AS41" s="61"/>
      <c r="AT41" s="61"/>
      <c r="AU41" s="56"/>
      <c r="AV41" s="56"/>
      <c r="AW41" s="56"/>
      <c r="AX41" s="56"/>
      <c r="AY41" s="56"/>
      <c r="AZ41" s="56"/>
      <c r="BA41" s="56"/>
      <c r="BB41" s="56"/>
      <c r="BC41" s="56"/>
      <c r="BD41" s="14">
        <f t="shared" si="3"/>
        <v>140</v>
      </c>
    </row>
    <row r="42" spans="1:56" s="52" customFormat="1" ht="13.5" customHeight="1">
      <c r="A42" s="94" t="s">
        <v>45</v>
      </c>
      <c r="B42" s="107" t="s">
        <v>46</v>
      </c>
      <c r="C42" s="55" t="s">
        <v>17</v>
      </c>
      <c r="D42" s="68">
        <f aca="true" t="shared" si="22" ref="D42:F43">D44+D48+D52+D56+D46+D58+D50+D54</f>
        <v>36</v>
      </c>
      <c r="E42" s="53">
        <f t="shared" si="22"/>
        <v>22</v>
      </c>
      <c r="F42" s="53">
        <f t="shared" si="22"/>
        <v>22</v>
      </c>
      <c r="G42" s="66">
        <f aca="true" t="shared" si="23" ref="G42:AN42">G44+G48+G52+G56+G46+G58+G50+G54</f>
        <v>28</v>
      </c>
      <c r="H42" s="66">
        <f t="shared" si="23"/>
        <v>29</v>
      </c>
      <c r="I42" s="53">
        <f t="shared" si="23"/>
        <v>22</v>
      </c>
      <c r="J42" s="53">
        <f t="shared" si="23"/>
        <v>22</v>
      </c>
      <c r="K42" s="53">
        <f t="shared" si="23"/>
        <v>22</v>
      </c>
      <c r="L42" s="53">
        <f t="shared" si="23"/>
        <v>22</v>
      </c>
      <c r="M42" s="53">
        <f t="shared" si="23"/>
        <v>22</v>
      </c>
      <c r="N42" s="53">
        <f t="shared" si="23"/>
        <v>22</v>
      </c>
      <c r="O42" s="66">
        <f t="shared" si="23"/>
        <v>29</v>
      </c>
      <c r="P42" s="66">
        <f t="shared" si="23"/>
        <v>29</v>
      </c>
      <c r="Q42" s="66">
        <f t="shared" si="23"/>
        <v>29</v>
      </c>
      <c r="R42" s="53">
        <f t="shared" si="23"/>
        <v>22</v>
      </c>
      <c r="S42" s="77">
        <f t="shared" si="23"/>
        <v>0</v>
      </c>
      <c r="T42" s="53">
        <f t="shared" si="23"/>
        <v>22</v>
      </c>
      <c r="U42" s="42"/>
      <c r="V42" s="42"/>
      <c r="W42" s="53">
        <f t="shared" si="23"/>
        <v>0</v>
      </c>
      <c r="X42" s="53">
        <f t="shared" si="23"/>
        <v>0</v>
      </c>
      <c r="Y42" s="66">
        <f t="shared" si="23"/>
        <v>0</v>
      </c>
      <c r="Z42" s="66">
        <f t="shared" si="23"/>
        <v>0</v>
      </c>
      <c r="AA42" s="66">
        <f t="shared" si="23"/>
        <v>0</v>
      </c>
      <c r="AB42" s="66">
        <f t="shared" si="23"/>
        <v>0</v>
      </c>
      <c r="AC42" s="53">
        <f t="shared" si="23"/>
        <v>0</v>
      </c>
      <c r="AD42" s="53">
        <f t="shared" si="23"/>
        <v>0</v>
      </c>
      <c r="AE42" s="53">
        <f t="shared" si="23"/>
        <v>0</v>
      </c>
      <c r="AF42" s="53">
        <f t="shared" si="23"/>
        <v>0</v>
      </c>
      <c r="AG42" s="53">
        <f t="shared" si="23"/>
        <v>0</v>
      </c>
      <c r="AH42" s="53">
        <f t="shared" si="23"/>
        <v>0</v>
      </c>
      <c r="AI42" s="53">
        <f t="shared" si="23"/>
        <v>0</v>
      </c>
      <c r="AJ42" s="53">
        <f t="shared" si="23"/>
        <v>0</v>
      </c>
      <c r="AK42" s="53">
        <f t="shared" si="23"/>
        <v>0</v>
      </c>
      <c r="AL42" s="53">
        <f t="shared" si="23"/>
        <v>0</v>
      </c>
      <c r="AM42" s="53">
        <f t="shared" si="23"/>
        <v>0</v>
      </c>
      <c r="AN42" s="53">
        <f t="shared" si="23"/>
        <v>0</v>
      </c>
      <c r="AO42" s="61"/>
      <c r="AP42" s="61"/>
      <c r="AQ42" s="61"/>
      <c r="AR42" s="61"/>
      <c r="AS42" s="61"/>
      <c r="AT42" s="61"/>
      <c r="AU42" s="56"/>
      <c r="AV42" s="56"/>
      <c r="AW42" s="56"/>
      <c r="AX42" s="56"/>
      <c r="AY42" s="56"/>
      <c r="AZ42" s="56"/>
      <c r="BA42" s="56"/>
      <c r="BB42" s="56"/>
      <c r="BC42" s="56"/>
      <c r="BD42" s="14">
        <f t="shared" si="3"/>
        <v>400</v>
      </c>
    </row>
    <row r="43" spans="1:56" s="52" customFormat="1" ht="13.5" customHeight="1">
      <c r="A43" s="95"/>
      <c r="B43" s="107"/>
      <c r="C43" s="55" t="s">
        <v>18</v>
      </c>
      <c r="D43" s="68">
        <f t="shared" si="22"/>
        <v>0</v>
      </c>
      <c r="E43" s="53">
        <f t="shared" si="22"/>
        <v>11</v>
      </c>
      <c r="F43" s="53">
        <f t="shared" si="22"/>
        <v>11</v>
      </c>
      <c r="G43" s="66">
        <f aca="true" t="shared" si="24" ref="G43:AN43">G45+G49+G53+G57+G47+G59+G51+G55</f>
        <v>0</v>
      </c>
      <c r="H43" s="66">
        <f t="shared" si="24"/>
        <v>0</v>
      </c>
      <c r="I43" s="53">
        <f t="shared" si="24"/>
        <v>11</v>
      </c>
      <c r="J43" s="53">
        <f t="shared" si="24"/>
        <v>11</v>
      </c>
      <c r="K43" s="53">
        <f t="shared" si="24"/>
        <v>11</v>
      </c>
      <c r="L43" s="53">
        <f t="shared" si="24"/>
        <v>11</v>
      </c>
      <c r="M43" s="53">
        <f t="shared" si="24"/>
        <v>11</v>
      </c>
      <c r="N43" s="53">
        <f t="shared" si="24"/>
        <v>11</v>
      </c>
      <c r="O43" s="66">
        <f t="shared" si="24"/>
        <v>0</v>
      </c>
      <c r="P43" s="66">
        <f t="shared" si="24"/>
        <v>0</v>
      </c>
      <c r="Q43" s="66">
        <f t="shared" si="24"/>
        <v>0</v>
      </c>
      <c r="R43" s="53">
        <f t="shared" si="24"/>
        <v>11</v>
      </c>
      <c r="S43" s="77">
        <f t="shared" si="24"/>
        <v>0</v>
      </c>
      <c r="T43" s="53">
        <f t="shared" si="24"/>
        <v>11</v>
      </c>
      <c r="U43" s="42"/>
      <c r="V43" s="42"/>
      <c r="W43" s="53">
        <f t="shared" si="24"/>
        <v>0</v>
      </c>
      <c r="X43" s="53">
        <f t="shared" si="24"/>
        <v>0</v>
      </c>
      <c r="Y43" s="66">
        <f t="shared" si="24"/>
        <v>0</v>
      </c>
      <c r="Z43" s="66">
        <f t="shared" si="24"/>
        <v>0</v>
      </c>
      <c r="AA43" s="66">
        <f t="shared" si="24"/>
        <v>0</v>
      </c>
      <c r="AB43" s="66">
        <f t="shared" si="24"/>
        <v>0</v>
      </c>
      <c r="AC43" s="53">
        <f t="shared" si="24"/>
        <v>0</v>
      </c>
      <c r="AD43" s="53">
        <f t="shared" si="24"/>
        <v>0</v>
      </c>
      <c r="AE43" s="53">
        <f t="shared" si="24"/>
        <v>0</v>
      </c>
      <c r="AF43" s="53">
        <f t="shared" si="24"/>
        <v>0</v>
      </c>
      <c r="AG43" s="53">
        <f t="shared" si="24"/>
        <v>0</v>
      </c>
      <c r="AH43" s="53">
        <f t="shared" si="24"/>
        <v>0</v>
      </c>
      <c r="AI43" s="53">
        <f t="shared" si="24"/>
        <v>0</v>
      </c>
      <c r="AJ43" s="53">
        <f t="shared" si="24"/>
        <v>0</v>
      </c>
      <c r="AK43" s="53">
        <f t="shared" si="24"/>
        <v>0</v>
      </c>
      <c r="AL43" s="53">
        <f t="shared" si="24"/>
        <v>0</v>
      </c>
      <c r="AM43" s="53">
        <f t="shared" si="24"/>
        <v>0</v>
      </c>
      <c r="AN43" s="53">
        <f t="shared" si="24"/>
        <v>0</v>
      </c>
      <c r="AO43" s="61"/>
      <c r="AP43" s="61"/>
      <c r="AQ43" s="61"/>
      <c r="AR43" s="61"/>
      <c r="AS43" s="61"/>
      <c r="AT43" s="61"/>
      <c r="AU43" s="56"/>
      <c r="AV43" s="56"/>
      <c r="AW43" s="56"/>
      <c r="AX43" s="56"/>
      <c r="AY43" s="56"/>
      <c r="AZ43" s="56"/>
      <c r="BA43" s="56"/>
      <c r="BB43" s="56"/>
      <c r="BC43" s="56"/>
      <c r="BD43" s="14">
        <f t="shared" si="3"/>
        <v>110</v>
      </c>
    </row>
    <row r="44" spans="1:56" s="4" customFormat="1" ht="14.25" customHeight="1">
      <c r="A44" s="86" t="s">
        <v>47</v>
      </c>
      <c r="B44" s="100" t="s">
        <v>48</v>
      </c>
      <c r="C44" s="5" t="s">
        <v>17</v>
      </c>
      <c r="D44" s="68"/>
      <c r="E44" s="24">
        <v>6</v>
      </c>
      <c r="F44" s="24">
        <v>6</v>
      </c>
      <c r="G44" s="66"/>
      <c r="H44" s="66"/>
      <c r="I44" s="24">
        <v>6</v>
      </c>
      <c r="J44" s="24">
        <v>6</v>
      </c>
      <c r="K44" s="24">
        <v>6</v>
      </c>
      <c r="L44" s="24">
        <v>6</v>
      </c>
      <c r="M44" s="24">
        <v>6</v>
      </c>
      <c r="N44" s="24">
        <v>6</v>
      </c>
      <c r="O44" s="66"/>
      <c r="P44" s="66"/>
      <c r="Q44" s="66"/>
      <c r="R44" s="24">
        <v>6</v>
      </c>
      <c r="S44" s="77"/>
      <c r="T44" s="24">
        <v>6</v>
      </c>
      <c r="U44" s="42"/>
      <c r="V44" s="42"/>
      <c r="W44" s="24"/>
      <c r="X44" s="24"/>
      <c r="Y44" s="66"/>
      <c r="Z44" s="66"/>
      <c r="AA44" s="66"/>
      <c r="AB44" s="66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59"/>
      <c r="AP44" s="59"/>
      <c r="AQ44" s="59"/>
      <c r="AR44" s="59"/>
      <c r="AS44" s="59"/>
      <c r="AT44" s="59"/>
      <c r="AU44" s="42"/>
      <c r="AV44" s="42"/>
      <c r="AW44" s="42"/>
      <c r="AX44" s="42"/>
      <c r="AY44" s="42"/>
      <c r="AZ44" s="42"/>
      <c r="BA44" s="42"/>
      <c r="BB44" s="42"/>
      <c r="BC44" s="42"/>
      <c r="BD44" s="14">
        <f t="shared" si="3"/>
        <v>60</v>
      </c>
    </row>
    <row r="45" spans="1:56" s="4" customFormat="1" ht="14.25" customHeight="1">
      <c r="A45" s="87"/>
      <c r="B45" s="101"/>
      <c r="C45" s="5" t="s">
        <v>18</v>
      </c>
      <c r="D45" s="66"/>
      <c r="E45" s="24">
        <v>3</v>
      </c>
      <c r="F45" s="24">
        <v>3</v>
      </c>
      <c r="G45" s="66"/>
      <c r="H45" s="66"/>
      <c r="I45" s="24">
        <v>3</v>
      </c>
      <c r="J45" s="24">
        <v>3</v>
      </c>
      <c r="K45" s="24">
        <v>3</v>
      </c>
      <c r="L45" s="24">
        <v>3</v>
      </c>
      <c r="M45" s="24">
        <v>3</v>
      </c>
      <c r="N45" s="24">
        <v>3</v>
      </c>
      <c r="O45" s="66"/>
      <c r="P45" s="66"/>
      <c r="Q45" s="66"/>
      <c r="R45" s="24">
        <v>3</v>
      </c>
      <c r="S45" s="77"/>
      <c r="T45" s="24">
        <v>3</v>
      </c>
      <c r="U45" s="42"/>
      <c r="V45" s="42"/>
      <c r="W45" s="24"/>
      <c r="X45" s="24"/>
      <c r="Y45" s="66"/>
      <c r="Z45" s="66"/>
      <c r="AA45" s="66"/>
      <c r="AB45" s="66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59"/>
      <c r="AP45" s="59"/>
      <c r="AQ45" s="59"/>
      <c r="AR45" s="59"/>
      <c r="AS45" s="59"/>
      <c r="AT45" s="59"/>
      <c r="AU45" s="42"/>
      <c r="AV45" s="42"/>
      <c r="AW45" s="42"/>
      <c r="AX45" s="42"/>
      <c r="AY45" s="42"/>
      <c r="AZ45" s="42"/>
      <c r="BA45" s="42"/>
      <c r="BB45" s="42"/>
      <c r="BC45" s="42"/>
      <c r="BD45" s="14">
        <f t="shared" si="3"/>
        <v>30</v>
      </c>
    </row>
    <row r="46" spans="1:56" s="4" customFormat="1" ht="14.25" customHeight="1">
      <c r="A46" s="86" t="s">
        <v>58</v>
      </c>
      <c r="B46" s="100" t="s">
        <v>59</v>
      </c>
      <c r="C46" s="5" t="s">
        <v>17</v>
      </c>
      <c r="D46" s="66"/>
      <c r="E46" s="24">
        <v>4</v>
      </c>
      <c r="F46" s="24">
        <v>4</v>
      </c>
      <c r="G46" s="66"/>
      <c r="H46" s="66"/>
      <c r="I46" s="24">
        <v>4</v>
      </c>
      <c r="J46" s="24">
        <v>4</v>
      </c>
      <c r="K46" s="24">
        <v>4</v>
      </c>
      <c r="L46" s="24">
        <v>4</v>
      </c>
      <c r="M46" s="24">
        <v>4</v>
      </c>
      <c r="N46" s="24">
        <v>4</v>
      </c>
      <c r="O46" s="66"/>
      <c r="P46" s="66"/>
      <c r="Q46" s="66"/>
      <c r="R46" s="24">
        <v>4</v>
      </c>
      <c r="S46" s="77"/>
      <c r="T46" s="24">
        <v>4</v>
      </c>
      <c r="U46" s="42"/>
      <c r="V46" s="42"/>
      <c r="W46" s="24"/>
      <c r="X46" s="24"/>
      <c r="Y46" s="66"/>
      <c r="Z46" s="66"/>
      <c r="AA46" s="66"/>
      <c r="AB46" s="6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59"/>
      <c r="AP46" s="59"/>
      <c r="AQ46" s="59"/>
      <c r="AR46" s="59"/>
      <c r="AS46" s="59"/>
      <c r="AT46" s="59"/>
      <c r="AU46" s="42"/>
      <c r="AV46" s="42"/>
      <c r="AW46" s="42"/>
      <c r="AX46" s="42"/>
      <c r="AY46" s="42"/>
      <c r="AZ46" s="42"/>
      <c r="BA46" s="42"/>
      <c r="BB46" s="42"/>
      <c r="BC46" s="42"/>
      <c r="BD46" s="14">
        <f t="shared" si="3"/>
        <v>40</v>
      </c>
    </row>
    <row r="47" spans="1:56" s="4" customFormat="1" ht="14.25" customHeight="1">
      <c r="A47" s="87"/>
      <c r="B47" s="101"/>
      <c r="C47" s="5" t="s">
        <v>18</v>
      </c>
      <c r="D47" s="66"/>
      <c r="E47" s="24">
        <v>2</v>
      </c>
      <c r="F47" s="24">
        <v>2</v>
      </c>
      <c r="G47" s="66"/>
      <c r="H47" s="66"/>
      <c r="I47" s="24">
        <v>2</v>
      </c>
      <c r="J47" s="24">
        <v>2</v>
      </c>
      <c r="K47" s="24">
        <v>2</v>
      </c>
      <c r="L47" s="24">
        <v>2</v>
      </c>
      <c r="M47" s="24">
        <v>2</v>
      </c>
      <c r="N47" s="24">
        <v>2</v>
      </c>
      <c r="O47" s="66"/>
      <c r="P47" s="66"/>
      <c r="Q47" s="66"/>
      <c r="R47" s="24">
        <v>2</v>
      </c>
      <c r="S47" s="77"/>
      <c r="T47" s="24">
        <v>2</v>
      </c>
      <c r="U47" s="42"/>
      <c r="V47" s="42"/>
      <c r="W47" s="24"/>
      <c r="X47" s="24"/>
      <c r="Y47" s="66"/>
      <c r="Z47" s="66"/>
      <c r="AA47" s="66"/>
      <c r="AB47" s="6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59"/>
      <c r="AP47" s="59"/>
      <c r="AQ47" s="59"/>
      <c r="AR47" s="59"/>
      <c r="AS47" s="59"/>
      <c r="AT47" s="59"/>
      <c r="AU47" s="42"/>
      <c r="AV47" s="42"/>
      <c r="AW47" s="42"/>
      <c r="AX47" s="42"/>
      <c r="AY47" s="42"/>
      <c r="AZ47" s="42"/>
      <c r="BA47" s="42"/>
      <c r="BB47" s="42"/>
      <c r="BC47" s="42"/>
      <c r="BD47" s="14">
        <f t="shared" si="3"/>
        <v>20</v>
      </c>
    </row>
    <row r="48" spans="1:56" s="4" customFormat="1" ht="14.25" customHeight="1">
      <c r="A48" s="86" t="s">
        <v>49</v>
      </c>
      <c r="B48" s="108" t="s">
        <v>50</v>
      </c>
      <c r="C48" s="5" t="s">
        <v>17</v>
      </c>
      <c r="D48" s="68"/>
      <c r="E48" s="24">
        <v>6</v>
      </c>
      <c r="F48" s="24">
        <v>6</v>
      </c>
      <c r="G48" s="66"/>
      <c r="H48" s="66"/>
      <c r="I48" s="24">
        <v>6</v>
      </c>
      <c r="J48" s="24">
        <v>6</v>
      </c>
      <c r="K48" s="24">
        <v>6</v>
      </c>
      <c r="L48" s="24">
        <v>6</v>
      </c>
      <c r="M48" s="24">
        <v>6</v>
      </c>
      <c r="N48" s="24">
        <v>6</v>
      </c>
      <c r="O48" s="66"/>
      <c r="P48" s="66"/>
      <c r="Q48" s="66"/>
      <c r="R48" s="24">
        <v>6</v>
      </c>
      <c r="S48" s="77"/>
      <c r="T48" s="24">
        <v>6</v>
      </c>
      <c r="U48" s="42"/>
      <c r="V48" s="42"/>
      <c r="W48" s="24"/>
      <c r="X48" s="24"/>
      <c r="Y48" s="66"/>
      <c r="Z48" s="66"/>
      <c r="AA48" s="66"/>
      <c r="AB48" s="6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59"/>
      <c r="AP48" s="59"/>
      <c r="AQ48" s="59"/>
      <c r="AR48" s="59"/>
      <c r="AS48" s="59"/>
      <c r="AT48" s="59"/>
      <c r="AU48" s="42"/>
      <c r="AV48" s="42"/>
      <c r="AW48" s="42"/>
      <c r="AX48" s="42"/>
      <c r="AY48" s="42"/>
      <c r="AZ48" s="42"/>
      <c r="BA48" s="42"/>
      <c r="BB48" s="42"/>
      <c r="BC48" s="42"/>
      <c r="BD48" s="14">
        <f t="shared" si="3"/>
        <v>60</v>
      </c>
    </row>
    <row r="49" spans="1:56" s="4" customFormat="1" ht="14.25" customHeight="1">
      <c r="A49" s="87"/>
      <c r="B49" s="108"/>
      <c r="C49" s="5" t="s">
        <v>18</v>
      </c>
      <c r="D49" s="66"/>
      <c r="E49" s="24">
        <v>3</v>
      </c>
      <c r="F49" s="24">
        <v>3</v>
      </c>
      <c r="G49" s="66"/>
      <c r="H49" s="66"/>
      <c r="I49" s="24">
        <v>3</v>
      </c>
      <c r="J49" s="24">
        <v>3</v>
      </c>
      <c r="K49" s="24">
        <v>3</v>
      </c>
      <c r="L49" s="24">
        <v>3</v>
      </c>
      <c r="M49" s="24">
        <v>3</v>
      </c>
      <c r="N49" s="24">
        <v>3</v>
      </c>
      <c r="O49" s="66"/>
      <c r="P49" s="66"/>
      <c r="Q49" s="66"/>
      <c r="R49" s="24">
        <v>3</v>
      </c>
      <c r="S49" s="77"/>
      <c r="T49" s="24">
        <v>3</v>
      </c>
      <c r="U49" s="41"/>
      <c r="V49" s="41"/>
      <c r="W49" s="10"/>
      <c r="X49" s="10"/>
      <c r="Y49" s="65"/>
      <c r="Z49" s="65"/>
      <c r="AA49" s="65"/>
      <c r="AB49" s="65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58"/>
      <c r="AP49" s="58"/>
      <c r="AQ49" s="58"/>
      <c r="AR49" s="58"/>
      <c r="AS49" s="58"/>
      <c r="AT49" s="58"/>
      <c r="AU49" s="41"/>
      <c r="AV49" s="41"/>
      <c r="AW49" s="41"/>
      <c r="AX49" s="41"/>
      <c r="AY49" s="41"/>
      <c r="AZ49" s="41"/>
      <c r="BA49" s="41"/>
      <c r="BB49" s="41"/>
      <c r="BC49" s="41"/>
      <c r="BD49" s="14">
        <f t="shared" si="3"/>
        <v>30</v>
      </c>
    </row>
    <row r="50" spans="1:56" s="4" customFormat="1" ht="14.25" customHeight="1">
      <c r="A50" s="86" t="s">
        <v>85</v>
      </c>
      <c r="B50" s="88" t="s">
        <v>86</v>
      </c>
      <c r="C50" s="5" t="s">
        <v>17</v>
      </c>
      <c r="D50" s="66"/>
      <c r="E50" s="28">
        <v>2</v>
      </c>
      <c r="F50" s="28">
        <v>2</v>
      </c>
      <c r="G50" s="67"/>
      <c r="H50" s="67"/>
      <c r="I50" s="28">
        <v>2</v>
      </c>
      <c r="J50" s="28">
        <v>2</v>
      </c>
      <c r="K50" s="28">
        <v>2</v>
      </c>
      <c r="L50" s="28">
        <v>2</v>
      </c>
      <c r="M50" s="28">
        <v>2</v>
      </c>
      <c r="N50" s="28">
        <v>2</v>
      </c>
      <c r="O50" s="67"/>
      <c r="P50" s="67"/>
      <c r="Q50" s="67"/>
      <c r="R50" s="28">
        <v>2</v>
      </c>
      <c r="S50" s="77"/>
      <c r="T50" s="28">
        <v>2</v>
      </c>
      <c r="U50" s="41"/>
      <c r="V50" s="41"/>
      <c r="W50" s="10"/>
      <c r="X50" s="10"/>
      <c r="Y50" s="65"/>
      <c r="Z50" s="65"/>
      <c r="AA50" s="65"/>
      <c r="AB50" s="65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58"/>
      <c r="AP50" s="58"/>
      <c r="AQ50" s="58"/>
      <c r="AR50" s="58"/>
      <c r="AS50" s="58"/>
      <c r="AT50" s="58"/>
      <c r="AU50" s="41"/>
      <c r="AV50" s="41"/>
      <c r="AW50" s="41"/>
      <c r="AX50" s="41"/>
      <c r="AY50" s="41"/>
      <c r="AZ50" s="41"/>
      <c r="BA50" s="41"/>
      <c r="BB50" s="41"/>
      <c r="BC50" s="41"/>
      <c r="BD50" s="14">
        <f t="shared" si="3"/>
        <v>20</v>
      </c>
    </row>
    <row r="51" spans="1:56" s="4" customFormat="1" ht="14.25" customHeight="1">
      <c r="A51" s="87"/>
      <c r="B51" s="89"/>
      <c r="C51" s="5" t="s">
        <v>18</v>
      </c>
      <c r="D51" s="66"/>
      <c r="E51" s="28">
        <v>1</v>
      </c>
      <c r="F51" s="28">
        <v>1</v>
      </c>
      <c r="G51" s="67"/>
      <c r="H51" s="67"/>
      <c r="I51" s="28">
        <v>1</v>
      </c>
      <c r="J51" s="28">
        <v>1</v>
      </c>
      <c r="K51" s="28">
        <v>1</v>
      </c>
      <c r="L51" s="28">
        <v>1</v>
      </c>
      <c r="M51" s="28">
        <v>1</v>
      </c>
      <c r="N51" s="28">
        <v>1</v>
      </c>
      <c r="O51" s="67"/>
      <c r="P51" s="67"/>
      <c r="Q51" s="67"/>
      <c r="R51" s="28">
        <v>1</v>
      </c>
      <c r="S51" s="77"/>
      <c r="T51" s="28">
        <v>1</v>
      </c>
      <c r="U51" s="41"/>
      <c r="V51" s="41"/>
      <c r="W51" s="10"/>
      <c r="X51" s="10"/>
      <c r="Y51" s="65"/>
      <c r="Z51" s="65"/>
      <c r="AA51" s="65"/>
      <c r="AB51" s="65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58"/>
      <c r="AP51" s="58"/>
      <c r="AQ51" s="58"/>
      <c r="AR51" s="58"/>
      <c r="AS51" s="58"/>
      <c r="AT51" s="58"/>
      <c r="AU51" s="41"/>
      <c r="AV51" s="41"/>
      <c r="AW51" s="41"/>
      <c r="AX51" s="41"/>
      <c r="AY51" s="41"/>
      <c r="AZ51" s="41"/>
      <c r="BA51" s="41"/>
      <c r="BB51" s="41"/>
      <c r="BC51" s="41"/>
      <c r="BD51" s="14">
        <f t="shared" si="3"/>
        <v>10</v>
      </c>
    </row>
    <row r="52" spans="1:56" s="4" customFormat="1" ht="14.25" customHeight="1">
      <c r="A52" s="86" t="s">
        <v>51</v>
      </c>
      <c r="B52" s="108" t="s">
        <v>55</v>
      </c>
      <c r="C52" s="5" t="s">
        <v>17</v>
      </c>
      <c r="D52" s="66"/>
      <c r="E52" s="28">
        <v>2</v>
      </c>
      <c r="F52" s="28">
        <v>2</v>
      </c>
      <c r="G52" s="67"/>
      <c r="H52" s="67"/>
      <c r="I52" s="28">
        <v>2</v>
      </c>
      <c r="J52" s="28">
        <v>2</v>
      </c>
      <c r="K52" s="28">
        <v>2</v>
      </c>
      <c r="L52" s="28">
        <v>2</v>
      </c>
      <c r="M52" s="28">
        <v>2</v>
      </c>
      <c r="N52" s="28">
        <v>2</v>
      </c>
      <c r="O52" s="67"/>
      <c r="P52" s="67"/>
      <c r="Q52" s="67"/>
      <c r="R52" s="28">
        <v>2</v>
      </c>
      <c r="S52" s="77"/>
      <c r="T52" s="28">
        <v>2</v>
      </c>
      <c r="U52" s="41"/>
      <c r="V52" s="41"/>
      <c r="W52" s="10"/>
      <c r="X52" s="10"/>
      <c r="Y52" s="65"/>
      <c r="Z52" s="65"/>
      <c r="AA52" s="65"/>
      <c r="AB52" s="65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58"/>
      <c r="AP52" s="58"/>
      <c r="AQ52" s="58"/>
      <c r="AR52" s="58"/>
      <c r="AS52" s="58"/>
      <c r="AT52" s="58"/>
      <c r="AU52" s="41"/>
      <c r="AV52" s="41"/>
      <c r="AW52" s="41"/>
      <c r="AX52" s="41"/>
      <c r="AY52" s="41"/>
      <c r="AZ52" s="41"/>
      <c r="BA52" s="41"/>
      <c r="BB52" s="41"/>
      <c r="BC52" s="41"/>
      <c r="BD52" s="14">
        <f t="shared" si="3"/>
        <v>20</v>
      </c>
    </row>
    <row r="53" spans="1:56" s="4" customFormat="1" ht="14.25" customHeight="1">
      <c r="A53" s="87"/>
      <c r="B53" s="108"/>
      <c r="C53" s="5" t="s">
        <v>18</v>
      </c>
      <c r="D53" s="66"/>
      <c r="E53" s="28">
        <v>1</v>
      </c>
      <c r="F53" s="28">
        <v>1</v>
      </c>
      <c r="G53" s="67"/>
      <c r="H53" s="67"/>
      <c r="I53" s="28">
        <v>1</v>
      </c>
      <c r="J53" s="28">
        <v>1</v>
      </c>
      <c r="K53" s="28">
        <v>1</v>
      </c>
      <c r="L53" s="28">
        <v>1</v>
      </c>
      <c r="M53" s="28">
        <v>1</v>
      </c>
      <c r="N53" s="28">
        <v>1</v>
      </c>
      <c r="O53" s="67"/>
      <c r="P53" s="67"/>
      <c r="Q53" s="67"/>
      <c r="R53" s="28">
        <v>1</v>
      </c>
      <c r="S53" s="77"/>
      <c r="T53" s="28">
        <v>1</v>
      </c>
      <c r="U53" s="42"/>
      <c r="V53" s="42"/>
      <c r="W53" s="24"/>
      <c r="X53" s="24"/>
      <c r="Y53" s="66"/>
      <c r="Z53" s="66"/>
      <c r="AA53" s="66"/>
      <c r="AB53" s="6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9"/>
      <c r="AP53" s="59"/>
      <c r="AQ53" s="59"/>
      <c r="AR53" s="59"/>
      <c r="AS53" s="59"/>
      <c r="AT53" s="59"/>
      <c r="AU53" s="42"/>
      <c r="AV53" s="42"/>
      <c r="AW53" s="42"/>
      <c r="AX53" s="42"/>
      <c r="AY53" s="42"/>
      <c r="AZ53" s="42"/>
      <c r="BA53" s="42"/>
      <c r="BB53" s="42"/>
      <c r="BC53" s="42"/>
      <c r="BD53" s="14">
        <f t="shared" si="3"/>
        <v>10</v>
      </c>
    </row>
    <row r="54" spans="1:56" s="4" customFormat="1" ht="14.25" customHeight="1">
      <c r="A54" s="86" t="s">
        <v>92</v>
      </c>
      <c r="B54" s="88" t="s">
        <v>93</v>
      </c>
      <c r="C54" s="5" t="s">
        <v>17</v>
      </c>
      <c r="D54" s="68"/>
      <c r="E54" s="28">
        <v>2</v>
      </c>
      <c r="F54" s="28">
        <v>2</v>
      </c>
      <c r="G54" s="67"/>
      <c r="H54" s="67"/>
      <c r="I54" s="28">
        <v>2</v>
      </c>
      <c r="J54" s="28">
        <v>2</v>
      </c>
      <c r="K54" s="28">
        <v>2</v>
      </c>
      <c r="L54" s="28">
        <v>2</v>
      </c>
      <c r="M54" s="28">
        <v>2</v>
      </c>
      <c r="N54" s="28">
        <v>2</v>
      </c>
      <c r="O54" s="67"/>
      <c r="P54" s="67"/>
      <c r="Q54" s="67"/>
      <c r="R54" s="28">
        <v>2</v>
      </c>
      <c r="S54" s="77"/>
      <c r="T54" s="28">
        <v>2</v>
      </c>
      <c r="U54" s="42"/>
      <c r="V54" s="42"/>
      <c r="W54" s="24"/>
      <c r="X54" s="24"/>
      <c r="Y54" s="66"/>
      <c r="Z54" s="66"/>
      <c r="AA54" s="66"/>
      <c r="AB54" s="6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9"/>
      <c r="AP54" s="59"/>
      <c r="AQ54" s="59"/>
      <c r="AR54" s="59"/>
      <c r="AS54" s="59"/>
      <c r="AT54" s="59"/>
      <c r="AU54" s="42"/>
      <c r="AV54" s="42"/>
      <c r="AW54" s="42"/>
      <c r="AX54" s="42"/>
      <c r="AY54" s="42"/>
      <c r="AZ54" s="42"/>
      <c r="BA54" s="42"/>
      <c r="BB54" s="42"/>
      <c r="BC54" s="42"/>
      <c r="BD54" s="14"/>
    </row>
    <row r="55" spans="1:56" s="4" customFormat="1" ht="14.25" customHeight="1">
      <c r="A55" s="87"/>
      <c r="B55" s="89"/>
      <c r="C55" s="5" t="s">
        <v>18</v>
      </c>
      <c r="D55" s="68"/>
      <c r="E55" s="28">
        <v>1</v>
      </c>
      <c r="F55" s="28">
        <v>1</v>
      </c>
      <c r="G55" s="67"/>
      <c r="H55" s="67"/>
      <c r="I55" s="28">
        <v>1</v>
      </c>
      <c r="J55" s="28">
        <v>1</v>
      </c>
      <c r="K55" s="28">
        <v>1</v>
      </c>
      <c r="L55" s="28">
        <v>1</v>
      </c>
      <c r="M55" s="28">
        <v>1</v>
      </c>
      <c r="N55" s="28">
        <v>1</v>
      </c>
      <c r="O55" s="67"/>
      <c r="P55" s="67"/>
      <c r="Q55" s="67"/>
      <c r="R55" s="28">
        <v>1</v>
      </c>
      <c r="S55" s="77"/>
      <c r="T55" s="28">
        <v>1</v>
      </c>
      <c r="U55" s="42"/>
      <c r="V55" s="42"/>
      <c r="W55" s="24"/>
      <c r="X55" s="24"/>
      <c r="Y55" s="66"/>
      <c r="Z55" s="66"/>
      <c r="AA55" s="66"/>
      <c r="AB55" s="6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9"/>
      <c r="AP55" s="59"/>
      <c r="AQ55" s="59"/>
      <c r="AR55" s="59"/>
      <c r="AS55" s="59"/>
      <c r="AT55" s="59"/>
      <c r="AU55" s="42"/>
      <c r="AV55" s="42"/>
      <c r="AW55" s="42"/>
      <c r="AX55" s="42"/>
      <c r="AY55" s="42"/>
      <c r="AZ55" s="42"/>
      <c r="BA55" s="42"/>
      <c r="BB55" s="42"/>
      <c r="BC55" s="42"/>
      <c r="BD55" s="14"/>
    </row>
    <row r="56" spans="1:56" s="4" customFormat="1" ht="17.25" customHeight="1">
      <c r="A56" s="97" t="s">
        <v>52</v>
      </c>
      <c r="B56" s="99" t="s">
        <v>66</v>
      </c>
      <c r="C56" s="5" t="s">
        <v>17</v>
      </c>
      <c r="D56" s="66"/>
      <c r="E56" s="24"/>
      <c r="F56" s="24"/>
      <c r="G56" s="66">
        <v>28</v>
      </c>
      <c r="H56" s="66">
        <v>29</v>
      </c>
      <c r="I56" s="24"/>
      <c r="J56" s="24"/>
      <c r="K56" s="24"/>
      <c r="L56" s="24"/>
      <c r="M56" s="24"/>
      <c r="N56" s="24"/>
      <c r="O56" s="66">
        <v>29</v>
      </c>
      <c r="P56" s="66">
        <v>29</v>
      </c>
      <c r="Q56" s="66">
        <v>29</v>
      </c>
      <c r="R56" s="24"/>
      <c r="S56" s="77"/>
      <c r="T56" s="24"/>
      <c r="U56" s="42"/>
      <c r="V56" s="42"/>
      <c r="W56" s="24"/>
      <c r="X56" s="24"/>
      <c r="Y56" s="66"/>
      <c r="Z56" s="66"/>
      <c r="AA56" s="66"/>
      <c r="AB56" s="6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9"/>
      <c r="AP56" s="59"/>
      <c r="AQ56" s="59"/>
      <c r="AR56" s="59"/>
      <c r="AS56" s="59"/>
      <c r="AT56" s="59"/>
      <c r="AU56" s="42"/>
      <c r="AV56" s="42"/>
      <c r="AW56" s="42"/>
      <c r="AX56" s="42"/>
      <c r="AY56" s="42"/>
      <c r="AZ56" s="42"/>
      <c r="BA56" s="42"/>
      <c r="BB56" s="42"/>
      <c r="BC56" s="42"/>
      <c r="BD56" s="14">
        <f t="shared" si="3"/>
        <v>144</v>
      </c>
    </row>
    <row r="57" spans="1:56" s="4" customFormat="1" ht="18.75" customHeight="1">
      <c r="A57" s="98"/>
      <c r="B57" s="99"/>
      <c r="C57" s="5" t="s">
        <v>18</v>
      </c>
      <c r="D57" s="66"/>
      <c r="E57" s="24"/>
      <c r="F57" s="24"/>
      <c r="G57" s="66"/>
      <c r="H57" s="66"/>
      <c r="I57" s="24"/>
      <c r="J57" s="24"/>
      <c r="K57" s="24"/>
      <c r="L57" s="24"/>
      <c r="M57" s="24"/>
      <c r="N57" s="24"/>
      <c r="O57" s="66"/>
      <c r="P57" s="66"/>
      <c r="Q57" s="66"/>
      <c r="R57" s="24"/>
      <c r="S57" s="77"/>
      <c r="T57" s="24"/>
      <c r="U57" s="42"/>
      <c r="V57" s="42"/>
      <c r="W57" s="24"/>
      <c r="X57" s="24"/>
      <c r="Y57" s="66"/>
      <c r="Z57" s="66"/>
      <c r="AA57" s="66"/>
      <c r="AB57" s="6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9"/>
      <c r="AP57" s="59"/>
      <c r="AQ57" s="59"/>
      <c r="AR57" s="59"/>
      <c r="AS57" s="59"/>
      <c r="AT57" s="59"/>
      <c r="AU57" s="42"/>
      <c r="AV57" s="42"/>
      <c r="AW57" s="42"/>
      <c r="AX57" s="42"/>
      <c r="AY57" s="42"/>
      <c r="AZ57" s="42"/>
      <c r="BA57" s="42"/>
      <c r="BB57" s="42"/>
      <c r="BC57" s="42"/>
      <c r="BD57" s="14">
        <f t="shared" si="3"/>
        <v>0</v>
      </c>
    </row>
    <row r="58" spans="1:56" s="4" customFormat="1" ht="18.75" customHeight="1">
      <c r="A58" s="97" t="s">
        <v>67</v>
      </c>
      <c r="B58" s="99" t="s">
        <v>53</v>
      </c>
      <c r="C58" s="5" t="s">
        <v>17</v>
      </c>
      <c r="D58" s="66">
        <v>36</v>
      </c>
      <c r="E58" s="24"/>
      <c r="F58" s="24"/>
      <c r="G58" s="66"/>
      <c r="H58" s="66"/>
      <c r="I58" s="24"/>
      <c r="J58" s="24"/>
      <c r="K58" s="24"/>
      <c r="L58" s="24"/>
      <c r="M58" s="24"/>
      <c r="N58" s="24"/>
      <c r="O58" s="66"/>
      <c r="P58" s="66"/>
      <c r="Q58" s="66"/>
      <c r="R58" s="24"/>
      <c r="S58" s="77"/>
      <c r="T58" s="24"/>
      <c r="U58" s="42"/>
      <c r="V58" s="42"/>
      <c r="W58" s="24"/>
      <c r="X58" s="24"/>
      <c r="Y58" s="66"/>
      <c r="Z58" s="66"/>
      <c r="AA58" s="66"/>
      <c r="AB58" s="6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59"/>
      <c r="AP58" s="59"/>
      <c r="AQ58" s="59"/>
      <c r="AR58" s="59"/>
      <c r="AS58" s="59"/>
      <c r="AT58" s="59"/>
      <c r="AU58" s="42"/>
      <c r="AV58" s="42"/>
      <c r="AW58" s="42"/>
      <c r="AX58" s="42"/>
      <c r="AY58" s="42"/>
      <c r="AZ58" s="42"/>
      <c r="BA58" s="42"/>
      <c r="BB58" s="42"/>
      <c r="BC58" s="42"/>
      <c r="BD58" s="14">
        <f t="shared" si="3"/>
        <v>36</v>
      </c>
    </row>
    <row r="59" spans="1:56" s="4" customFormat="1" ht="18.75" customHeight="1">
      <c r="A59" s="98"/>
      <c r="B59" s="99"/>
      <c r="C59" s="5" t="s">
        <v>18</v>
      </c>
      <c r="D59" s="66"/>
      <c r="E59" s="24"/>
      <c r="F59" s="24"/>
      <c r="G59" s="66"/>
      <c r="H59" s="66"/>
      <c r="I59" s="24"/>
      <c r="J59" s="24"/>
      <c r="K59" s="24"/>
      <c r="L59" s="24"/>
      <c r="M59" s="24"/>
      <c r="N59" s="24"/>
      <c r="O59" s="66"/>
      <c r="P59" s="66"/>
      <c r="Q59" s="66"/>
      <c r="R59" s="24"/>
      <c r="S59" s="77"/>
      <c r="T59" s="24"/>
      <c r="U59" s="42"/>
      <c r="V59" s="42"/>
      <c r="W59" s="24"/>
      <c r="X59" s="24"/>
      <c r="Y59" s="66"/>
      <c r="Z59" s="66"/>
      <c r="AA59" s="66"/>
      <c r="AB59" s="6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59"/>
      <c r="AP59" s="59"/>
      <c r="AQ59" s="59"/>
      <c r="AR59" s="59"/>
      <c r="AS59" s="59"/>
      <c r="AT59" s="59"/>
      <c r="AU59" s="42"/>
      <c r="AV59" s="42"/>
      <c r="AW59" s="42"/>
      <c r="AX59" s="42"/>
      <c r="AY59" s="42"/>
      <c r="AZ59" s="42"/>
      <c r="BA59" s="42"/>
      <c r="BB59" s="42"/>
      <c r="BC59" s="42"/>
      <c r="BD59" s="14">
        <f t="shared" si="3"/>
        <v>0</v>
      </c>
    </row>
    <row r="60" spans="1:56" s="52" customFormat="1" ht="15.75" customHeight="1">
      <c r="A60" s="94" t="s">
        <v>87</v>
      </c>
      <c r="B60" s="102" t="s">
        <v>88</v>
      </c>
      <c r="C60" s="55" t="s">
        <v>17</v>
      </c>
      <c r="D60" s="69">
        <f>D62+D64</f>
        <v>0</v>
      </c>
      <c r="E60" s="78">
        <f>E62+E64</f>
        <v>6</v>
      </c>
      <c r="F60" s="78">
        <f aca="true" t="shared" si="25" ref="F60:AN60">F62+F64</f>
        <v>6</v>
      </c>
      <c r="G60" s="69">
        <f t="shared" si="25"/>
        <v>8</v>
      </c>
      <c r="H60" s="69">
        <f t="shared" si="25"/>
        <v>7</v>
      </c>
      <c r="I60" s="78">
        <f t="shared" si="25"/>
        <v>6</v>
      </c>
      <c r="J60" s="78">
        <f t="shared" si="25"/>
        <v>6</v>
      </c>
      <c r="K60" s="78">
        <f t="shared" si="25"/>
        <v>6</v>
      </c>
      <c r="L60" s="78">
        <f t="shared" si="25"/>
        <v>6</v>
      </c>
      <c r="M60" s="78">
        <f t="shared" si="25"/>
        <v>6</v>
      </c>
      <c r="N60" s="78">
        <f t="shared" si="25"/>
        <v>6</v>
      </c>
      <c r="O60" s="69">
        <f t="shared" si="25"/>
        <v>7</v>
      </c>
      <c r="P60" s="69">
        <f t="shared" si="25"/>
        <v>7</v>
      </c>
      <c r="Q60" s="69">
        <f t="shared" si="25"/>
        <v>7</v>
      </c>
      <c r="R60" s="78">
        <f t="shared" si="25"/>
        <v>6</v>
      </c>
      <c r="S60" s="77">
        <f t="shared" si="25"/>
        <v>0</v>
      </c>
      <c r="T60" s="78">
        <f t="shared" si="25"/>
        <v>6</v>
      </c>
      <c r="U60" s="42"/>
      <c r="V60" s="42"/>
      <c r="W60" s="78">
        <f t="shared" si="25"/>
        <v>0</v>
      </c>
      <c r="X60" s="78">
        <f t="shared" si="25"/>
        <v>0</v>
      </c>
      <c r="Y60" s="69">
        <f t="shared" si="25"/>
        <v>0</v>
      </c>
      <c r="Z60" s="69">
        <f t="shared" si="25"/>
        <v>0</v>
      </c>
      <c r="AA60" s="69">
        <f t="shared" si="25"/>
        <v>0</v>
      </c>
      <c r="AB60" s="69">
        <f t="shared" si="25"/>
        <v>0</v>
      </c>
      <c r="AC60" s="78">
        <f t="shared" si="25"/>
        <v>0</v>
      </c>
      <c r="AD60" s="78">
        <f t="shared" si="25"/>
        <v>0</v>
      </c>
      <c r="AE60" s="78">
        <f t="shared" si="25"/>
        <v>0</v>
      </c>
      <c r="AF60" s="78">
        <f t="shared" si="25"/>
        <v>0</v>
      </c>
      <c r="AG60" s="78">
        <f t="shared" si="25"/>
        <v>0</v>
      </c>
      <c r="AH60" s="78">
        <f t="shared" si="25"/>
        <v>0</v>
      </c>
      <c r="AI60" s="78">
        <f t="shared" si="25"/>
        <v>0</v>
      </c>
      <c r="AJ60" s="78">
        <f t="shared" si="25"/>
        <v>0</v>
      </c>
      <c r="AK60" s="78">
        <f t="shared" si="25"/>
        <v>0</v>
      </c>
      <c r="AL60" s="78">
        <f t="shared" si="25"/>
        <v>0</v>
      </c>
      <c r="AM60" s="78">
        <f t="shared" si="25"/>
        <v>0</v>
      </c>
      <c r="AN60" s="78">
        <f t="shared" si="25"/>
        <v>0</v>
      </c>
      <c r="AO60" s="61"/>
      <c r="AP60" s="61"/>
      <c r="AQ60" s="61"/>
      <c r="AR60" s="61"/>
      <c r="AS60" s="61"/>
      <c r="AT60" s="61"/>
      <c r="AU60" s="56"/>
      <c r="AV60" s="56"/>
      <c r="AW60" s="56"/>
      <c r="AX60" s="56"/>
      <c r="AY60" s="56"/>
      <c r="AZ60" s="56"/>
      <c r="BA60" s="56"/>
      <c r="BB60" s="56"/>
      <c r="BC60" s="56"/>
      <c r="BD60" s="14">
        <f t="shared" si="3"/>
        <v>96</v>
      </c>
    </row>
    <row r="61" spans="1:56" s="52" customFormat="1" ht="18.75" customHeight="1">
      <c r="A61" s="95"/>
      <c r="B61" s="102"/>
      <c r="C61" s="55" t="s">
        <v>18</v>
      </c>
      <c r="D61" s="69">
        <f>D63+D65</f>
        <v>0</v>
      </c>
      <c r="E61" s="78">
        <f aca="true" t="shared" si="26" ref="E61:AN61">E63+E65</f>
        <v>3</v>
      </c>
      <c r="F61" s="78">
        <f t="shared" si="26"/>
        <v>3</v>
      </c>
      <c r="G61" s="69">
        <f t="shared" si="26"/>
        <v>0</v>
      </c>
      <c r="H61" s="69">
        <f t="shared" si="26"/>
        <v>0</v>
      </c>
      <c r="I61" s="78">
        <f t="shared" si="26"/>
        <v>3</v>
      </c>
      <c r="J61" s="78">
        <f t="shared" si="26"/>
        <v>3</v>
      </c>
      <c r="K61" s="78">
        <f t="shared" si="26"/>
        <v>3</v>
      </c>
      <c r="L61" s="78">
        <f t="shared" si="26"/>
        <v>3</v>
      </c>
      <c r="M61" s="78">
        <f t="shared" si="26"/>
        <v>3</v>
      </c>
      <c r="N61" s="78">
        <f t="shared" si="26"/>
        <v>3</v>
      </c>
      <c r="O61" s="69">
        <f t="shared" si="26"/>
        <v>0</v>
      </c>
      <c r="P61" s="69">
        <f t="shared" si="26"/>
        <v>0</v>
      </c>
      <c r="Q61" s="69">
        <f t="shared" si="26"/>
        <v>0</v>
      </c>
      <c r="R61" s="78">
        <f t="shared" si="26"/>
        <v>3</v>
      </c>
      <c r="S61" s="77">
        <f t="shared" si="26"/>
        <v>0</v>
      </c>
      <c r="T61" s="78">
        <f t="shared" si="26"/>
        <v>3</v>
      </c>
      <c r="U61" s="42"/>
      <c r="V61" s="42"/>
      <c r="W61" s="78">
        <f t="shared" si="26"/>
        <v>0</v>
      </c>
      <c r="X61" s="78">
        <f t="shared" si="26"/>
        <v>0</v>
      </c>
      <c r="Y61" s="69">
        <f t="shared" si="26"/>
        <v>0</v>
      </c>
      <c r="Z61" s="69">
        <f t="shared" si="26"/>
        <v>0</v>
      </c>
      <c r="AA61" s="69">
        <f t="shared" si="26"/>
        <v>0</v>
      </c>
      <c r="AB61" s="69">
        <f t="shared" si="26"/>
        <v>0</v>
      </c>
      <c r="AC61" s="78">
        <f t="shared" si="26"/>
        <v>0</v>
      </c>
      <c r="AD61" s="78">
        <f t="shared" si="26"/>
        <v>0</v>
      </c>
      <c r="AE61" s="78">
        <f t="shared" si="26"/>
        <v>0</v>
      </c>
      <c r="AF61" s="78">
        <f t="shared" si="26"/>
        <v>0</v>
      </c>
      <c r="AG61" s="78">
        <f t="shared" si="26"/>
        <v>0</v>
      </c>
      <c r="AH61" s="78">
        <f t="shared" si="26"/>
        <v>0</v>
      </c>
      <c r="AI61" s="78">
        <f t="shared" si="26"/>
        <v>0</v>
      </c>
      <c r="AJ61" s="78">
        <f t="shared" si="26"/>
        <v>0</v>
      </c>
      <c r="AK61" s="78">
        <f t="shared" si="26"/>
        <v>0</v>
      </c>
      <c r="AL61" s="78">
        <f t="shared" si="26"/>
        <v>0</v>
      </c>
      <c r="AM61" s="78">
        <f t="shared" si="26"/>
        <v>0</v>
      </c>
      <c r="AN61" s="78">
        <f t="shared" si="26"/>
        <v>0</v>
      </c>
      <c r="AO61" s="61"/>
      <c r="AP61" s="61"/>
      <c r="AQ61" s="61"/>
      <c r="AR61" s="61"/>
      <c r="AS61" s="61"/>
      <c r="AT61" s="61"/>
      <c r="AU61" s="56"/>
      <c r="AV61" s="56"/>
      <c r="AW61" s="56"/>
      <c r="AX61" s="56"/>
      <c r="AY61" s="56"/>
      <c r="AZ61" s="56"/>
      <c r="BA61" s="56"/>
      <c r="BB61" s="56"/>
      <c r="BC61" s="56"/>
      <c r="BD61" s="14">
        <f t="shared" si="3"/>
        <v>30</v>
      </c>
    </row>
    <row r="62" spans="1:56" s="4" customFormat="1" ht="15.75" customHeight="1">
      <c r="A62" s="86" t="s">
        <v>89</v>
      </c>
      <c r="B62" s="99" t="s">
        <v>90</v>
      </c>
      <c r="C62" s="5" t="s">
        <v>17</v>
      </c>
      <c r="D62" s="66"/>
      <c r="E62" s="24">
        <v>6</v>
      </c>
      <c r="F62" s="24">
        <v>6</v>
      </c>
      <c r="G62" s="66"/>
      <c r="H62" s="66"/>
      <c r="I62" s="24">
        <v>6</v>
      </c>
      <c r="J62" s="24">
        <v>6</v>
      </c>
      <c r="K62" s="24">
        <v>6</v>
      </c>
      <c r="L62" s="24">
        <v>6</v>
      </c>
      <c r="M62" s="24">
        <v>6</v>
      </c>
      <c r="N62" s="24">
        <v>6</v>
      </c>
      <c r="O62" s="66"/>
      <c r="P62" s="68"/>
      <c r="Q62" s="68"/>
      <c r="R62" s="24">
        <v>6</v>
      </c>
      <c r="S62" s="77"/>
      <c r="T62" s="24">
        <v>6</v>
      </c>
      <c r="U62" s="42"/>
      <c r="V62" s="42"/>
      <c r="W62" s="24"/>
      <c r="X62" s="24"/>
      <c r="Y62" s="66"/>
      <c r="Z62" s="66"/>
      <c r="AA62" s="66"/>
      <c r="AB62" s="6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9"/>
      <c r="AP62" s="59"/>
      <c r="AQ62" s="59"/>
      <c r="AR62" s="59"/>
      <c r="AS62" s="59"/>
      <c r="AT62" s="59"/>
      <c r="AU62" s="42"/>
      <c r="AV62" s="42"/>
      <c r="AW62" s="42"/>
      <c r="AX62" s="42"/>
      <c r="AY62" s="42"/>
      <c r="AZ62" s="42"/>
      <c r="BA62" s="42"/>
      <c r="BB62" s="42"/>
      <c r="BC62" s="42"/>
      <c r="BD62" s="14">
        <f t="shared" si="3"/>
        <v>60</v>
      </c>
    </row>
    <row r="63" spans="1:56" s="8" customFormat="1" ht="15.75" customHeight="1">
      <c r="A63" s="87"/>
      <c r="B63" s="99"/>
      <c r="C63" s="5" t="s">
        <v>18</v>
      </c>
      <c r="D63" s="66"/>
      <c r="E63" s="12">
        <v>3</v>
      </c>
      <c r="F63" s="12">
        <v>3</v>
      </c>
      <c r="G63" s="68"/>
      <c r="H63" s="68"/>
      <c r="I63" s="12">
        <v>3</v>
      </c>
      <c r="J63" s="12">
        <v>3</v>
      </c>
      <c r="K63" s="12">
        <v>3</v>
      </c>
      <c r="L63" s="12">
        <v>3</v>
      </c>
      <c r="M63" s="12">
        <v>3</v>
      </c>
      <c r="N63" s="12">
        <v>3</v>
      </c>
      <c r="O63" s="68"/>
      <c r="P63" s="68"/>
      <c r="Q63" s="68"/>
      <c r="R63" s="12">
        <v>3</v>
      </c>
      <c r="S63" s="77"/>
      <c r="T63" s="12">
        <v>3</v>
      </c>
      <c r="U63" s="41"/>
      <c r="V63" s="41"/>
      <c r="W63" s="10"/>
      <c r="X63" s="10"/>
      <c r="Y63" s="65"/>
      <c r="Z63" s="65"/>
      <c r="AA63" s="65"/>
      <c r="AB63" s="65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58"/>
      <c r="AP63" s="58"/>
      <c r="AQ63" s="58"/>
      <c r="AR63" s="58"/>
      <c r="AS63" s="58"/>
      <c r="AT63" s="58"/>
      <c r="AU63" s="41"/>
      <c r="AV63" s="41"/>
      <c r="AW63" s="41"/>
      <c r="AX63" s="41"/>
      <c r="AY63" s="41"/>
      <c r="AZ63" s="41"/>
      <c r="BA63" s="41"/>
      <c r="BB63" s="41"/>
      <c r="BC63" s="41"/>
      <c r="BD63" s="14">
        <f t="shared" si="3"/>
        <v>30</v>
      </c>
    </row>
    <row r="64" spans="1:56" s="48" customFormat="1" ht="15.75" customHeight="1">
      <c r="A64" s="97" t="s">
        <v>91</v>
      </c>
      <c r="B64" s="99" t="s">
        <v>88</v>
      </c>
      <c r="C64" s="5" t="s">
        <v>17</v>
      </c>
      <c r="D64" s="69"/>
      <c r="E64" s="12"/>
      <c r="F64" s="12"/>
      <c r="G64" s="68">
        <v>8</v>
      </c>
      <c r="H64" s="68">
        <v>7</v>
      </c>
      <c r="I64" s="12"/>
      <c r="J64" s="12"/>
      <c r="K64" s="12"/>
      <c r="L64" s="12"/>
      <c r="M64" s="12"/>
      <c r="N64" s="12"/>
      <c r="O64" s="68">
        <v>7</v>
      </c>
      <c r="P64" s="68">
        <v>7</v>
      </c>
      <c r="Q64" s="68">
        <v>7</v>
      </c>
      <c r="R64" s="12"/>
      <c r="S64" s="77"/>
      <c r="T64" s="12"/>
      <c r="U64" s="56"/>
      <c r="V64" s="56"/>
      <c r="W64" s="24"/>
      <c r="X64" s="24"/>
      <c r="Y64" s="66"/>
      <c r="Z64" s="66"/>
      <c r="AA64" s="66"/>
      <c r="AB64" s="66"/>
      <c r="AC64" s="24"/>
      <c r="AD64" s="24"/>
      <c r="AE64" s="24"/>
      <c r="AF64" s="24"/>
      <c r="AG64" s="24"/>
      <c r="AH64" s="24"/>
      <c r="AI64" s="24"/>
      <c r="AJ64" s="54"/>
      <c r="AK64" s="54"/>
      <c r="AL64" s="54"/>
      <c r="AM64" s="54"/>
      <c r="AN64" s="54"/>
      <c r="AO64" s="61"/>
      <c r="AP64" s="61"/>
      <c r="AQ64" s="61"/>
      <c r="AR64" s="61"/>
      <c r="AS64" s="61"/>
      <c r="AT64" s="61"/>
      <c r="AU64" s="56"/>
      <c r="AV64" s="56"/>
      <c r="AW64" s="56"/>
      <c r="AX64" s="56"/>
      <c r="AY64" s="56"/>
      <c r="AZ64" s="56"/>
      <c r="BA64" s="56"/>
      <c r="BB64" s="56"/>
      <c r="BC64" s="56"/>
      <c r="BD64" s="14">
        <f t="shared" si="3"/>
        <v>36</v>
      </c>
    </row>
    <row r="65" spans="1:56" s="48" customFormat="1" ht="21" customHeight="1">
      <c r="A65" s="98"/>
      <c r="B65" s="99"/>
      <c r="C65" s="5" t="s">
        <v>18</v>
      </c>
      <c r="D65" s="69"/>
      <c r="E65" s="12"/>
      <c r="F65" s="12"/>
      <c r="G65" s="68"/>
      <c r="H65" s="68"/>
      <c r="I65" s="12"/>
      <c r="J65" s="12"/>
      <c r="K65" s="12"/>
      <c r="L65" s="12"/>
      <c r="M65" s="12"/>
      <c r="N65" s="12"/>
      <c r="O65" s="68"/>
      <c r="P65" s="68"/>
      <c r="Q65" s="68"/>
      <c r="R65" s="12"/>
      <c r="S65" s="77"/>
      <c r="T65" s="12"/>
      <c r="U65" s="56"/>
      <c r="V65" s="56"/>
      <c r="W65" s="24"/>
      <c r="X65" s="24"/>
      <c r="Y65" s="66"/>
      <c r="Z65" s="66"/>
      <c r="AA65" s="66"/>
      <c r="AB65" s="66"/>
      <c r="AC65" s="24"/>
      <c r="AD65" s="24"/>
      <c r="AE65" s="24"/>
      <c r="AF65" s="24"/>
      <c r="AG65" s="24"/>
      <c r="AH65" s="24"/>
      <c r="AI65" s="24"/>
      <c r="AJ65" s="54"/>
      <c r="AK65" s="54"/>
      <c r="AL65" s="54"/>
      <c r="AM65" s="54"/>
      <c r="AN65" s="54"/>
      <c r="AO65" s="61"/>
      <c r="AP65" s="61"/>
      <c r="AQ65" s="61"/>
      <c r="AR65" s="61"/>
      <c r="AS65" s="61"/>
      <c r="AT65" s="61"/>
      <c r="AU65" s="56"/>
      <c r="AV65" s="56"/>
      <c r="AW65" s="56"/>
      <c r="AX65" s="56"/>
      <c r="AY65" s="56"/>
      <c r="AZ65" s="56"/>
      <c r="BA65" s="56"/>
      <c r="BB65" s="56"/>
      <c r="BC65" s="56"/>
      <c r="BD65" s="14">
        <f t="shared" si="3"/>
        <v>0</v>
      </c>
    </row>
    <row r="66" spans="1:56" s="34" customFormat="1" ht="12.75" customHeight="1">
      <c r="A66" s="44" t="s">
        <v>42</v>
      </c>
      <c r="B66" s="45" t="s">
        <v>43</v>
      </c>
      <c r="C66" s="5" t="s">
        <v>17</v>
      </c>
      <c r="D66" s="70"/>
      <c r="E66" s="33"/>
      <c r="F66" s="33"/>
      <c r="G66" s="70"/>
      <c r="H66" s="70"/>
      <c r="I66" s="33"/>
      <c r="J66" s="33"/>
      <c r="K66" s="33"/>
      <c r="L66" s="33"/>
      <c r="M66" s="33"/>
      <c r="N66" s="33"/>
      <c r="O66" s="70"/>
      <c r="P66" s="70"/>
      <c r="Q66" s="70"/>
      <c r="R66" s="33"/>
      <c r="S66" s="77"/>
      <c r="T66" s="33"/>
      <c r="U66" s="46"/>
      <c r="V66" s="46"/>
      <c r="W66" s="33"/>
      <c r="X66" s="33"/>
      <c r="Y66" s="70">
        <v>36</v>
      </c>
      <c r="Z66" s="70">
        <v>36</v>
      </c>
      <c r="AA66" s="70">
        <v>36</v>
      </c>
      <c r="AB66" s="70">
        <v>36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62"/>
      <c r="AP66" s="62"/>
      <c r="AQ66" s="62"/>
      <c r="AR66" s="62"/>
      <c r="AS66" s="62"/>
      <c r="AT66" s="62"/>
      <c r="AU66" s="46"/>
      <c r="AV66" s="46"/>
      <c r="AW66" s="46"/>
      <c r="AX66" s="46"/>
      <c r="AY66" s="46"/>
      <c r="AZ66" s="46"/>
      <c r="BA66" s="46"/>
      <c r="BB66" s="46"/>
      <c r="BC66" s="46"/>
      <c r="BD66" s="14">
        <f t="shared" si="3"/>
        <v>144</v>
      </c>
    </row>
    <row r="67" spans="1:56" s="34" customFormat="1" ht="12.75" customHeight="1">
      <c r="A67" s="33"/>
      <c r="B67" s="33"/>
      <c r="C67" s="5" t="s">
        <v>18</v>
      </c>
      <c r="D67" s="70"/>
      <c r="E67" s="33"/>
      <c r="F67" s="33"/>
      <c r="G67" s="70"/>
      <c r="H67" s="70"/>
      <c r="I67" s="33"/>
      <c r="J67" s="33"/>
      <c r="K67" s="33"/>
      <c r="L67" s="33"/>
      <c r="M67" s="33"/>
      <c r="N67" s="33"/>
      <c r="O67" s="70"/>
      <c r="P67" s="70"/>
      <c r="Q67" s="70"/>
      <c r="R67" s="33"/>
      <c r="S67" s="77"/>
      <c r="T67" s="33"/>
      <c r="U67" s="46"/>
      <c r="V67" s="46"/>
      <c r="W67" s="33"/>
      <c r="X67" s="33"/>
      <c r="Y67" s="70"/>
      <c r="Z67" s="70"/>
      <c r="AA67" s="70"/>
      <c r="AB67" s="70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62"/>
      <c r="AP67" s="62"/>
      <c r="AQ67" s="62"/>
      <c r="AR67" s="62"/>
      <c r="AS67" s="62"/>
      <c r="AT67" s="62"/>
      <c r="AU67" s="46"/>
      <c r="AV67" s="46"/>
      <c r="AW67" s="46"/>
      <c r="AX67" s="46"/>
      <c r="AY67" s="46"/>
      <c r="AZ67" s="46"/>
      <c r="BA67" s="46"/>
      <c r="BB67" s="46"/>
      <c r="BC67" s="46"/>
      <c r="BD67" s="14">
        <f t="shared" si="3"/>
        <v>0</v>
      </c>
    </row>
    <row r="68" spans="1:56" s="8" customFormat="1" ht="13.5" customHeight="1">
      <c r="A68" s="105" t="s">
        <v>19</v>
      </c>
      <c r="B68" s="105"/>
      <c r="C68" s="105"/>
      <c r="D68" s="29">
        <f aca="true" t="shared" si="27" ref="D68:AN68">D10+D20</f>
        <v>36</v>
      </c>
      <c r="E68" s="29">
        <f t="shared" si="27"/>
        <v>36</v>
      </c>
      <c r="F68" s="29">
        <f t="shared" si="27"/>
        <v>36</v>
      </c>
      <c r="G68" s="29">
        <f t="shared" si="27"/>
        <v>36</v>
      </c>
      <c r="H68" s="29">
        <f t="shared" si="27"/>
        <v>36</v>
      </c>
      <c r="I68" s="29">
        <f t="shared" si="27"/>
        <v>36</v>
      </c>
      <c r="J68" s="29">
        <f t="shared" si="27"/>
        <v>36</v>
      </c>
      <c r="K68" s="29">
        <f t="shared" si="27"/>
        <v>36</v>
      </c>
      <c r="L68" s="29">
        <f t="shared" si="27"/>
        <v>36</v>
      </c>
      <c r="M68" s="29">
        <f t="shared" si="27"/>
        <v>36</v>
      </c>
      <c r="N68" s="29">
        <f t="shared" si="27"/>
        <v>36</v>
      </c>
      <c r="O68" s="29">
        <f t="shared" si="27"/>
        <v>36</v>
      </c>
      <c r="P68" s="29">
        <f t="shared" si="27"/>
        <v>36</v>
      </c>
      <c r="Q68" s="29">
        <f t="shared" si="27"/>
        <v>36</v>
      </c>
      <c r="R68" s="29">
        <f t="shared" si="27"/>
        <v>36</v>
      </c>
      <c r="S68" s="29">
        <f t="shared" si="27"/>
        <v>0</v>
      </c>
      <c r="T68" s="29">
        <f t="shared" si="27"/>
        <v>36</v>
      </c>
      <c r="U68" s="29">
        <f t="shared" si="27"/>
        <v>0</v>
      </c>
      <c r="V68" s="29">
        <f t="shared" si="27"/>
        <v>0</v>
      </c>
      <c r="W68" s="29">
        <f t="shared" si="27"/>
        <v>36</v>
      </c>
      <c r="X68" s="29">
        <f t="shared" si="27"/>
        <v>36</v>
      </c>
      <c r="Y68" s="29">
        <f t="shared" si="27"/>
        <v>36</v>
      </c>
      <c r="Z68" s="29">
        <f t="shared" si="27"/>
        <v>36</v>
      </c>
      <c r="AA68" s="29">
        <f t="shared" si="27"/>
        <v>36</v>
      </c>
      <c r="AB68" s="29">
        <f t="shared" si="27"/>
        <v>36</v>
      </c>
      <c r="AC68" s="29">
        <f t="shared" si="27"/>
        <v>36</v>
      </c>
      <c r="AD68" s="29">
        <f t="shared" si="27"/>
        <v>36</v>
      </c>
      <c r="AE68" s="29">
        <f t="shared" si="27"/>
        <v>36</v>
      </c>
      <c r="AF68" s="29">
        <f t="shared" si="27"/>
        <v>36</v>
      </c>
      <c r="AG68" s="29">
        <f t="shared" si="27"/>
        <v>36</v>
      </c>
      <c r="AH68" s="29">
        <f t="shared" si="27"/>
        <v>36</v>
      </c>
      <c r="AI68" s="29">
        <f t="shared" si="27"/>
        <v>36</v>
      </c>
      <c r="AJ68" s="29">
        <f t="shared" si="27"/>
        <v>36</v>
      </c>
      <c r="AK68" s="29">
        <f t="shared" si="27"/>
        <v>36</v>
      </c>
      <c r="AL68" s="29">
        <f t="shared" si="27"/>
        <v>36</v>
      </c>
      <c r="AM68" s="29">
        <f t="shared" si="27"/>
        <v>36</v>
      </c>
      <c r="AN68" s="29">
        <f t="shared" si="27"/>
        <v>36</v>
      </c>
      <c r="AO68" s="63"/>
      <c r="AP68" s="63"/>
      <c r="AQ68" s="63"/>
      <c r="AR68" s="63"/>
      <c r="AS68" s="63"/>
      <c r="AT68" s="63"/>
      <c r="AU68" s="57"/>
      <c r="AV68" s="57"/>
      <c r="AW68" s="57"/>
      <c r="AX68" s="57"/>
      <c r="AY68" s="57"/>
      <c r="AZ68" s="57"/>
      <c r="BA68" s="57"/>
      <c r="BB68" s="57"/>
      <c r="BC68" s="57"/>
      <c r="BD68" s="14">
        <f t="shared" si="3"/>
        <v>1224</v>
      </c>
    </row>
    <row r="69" spans="1:56" s="8" customFormat="1" ht="13.5" customHeight="1">
      <c r="A69" s="106" t="s">
        <v>20</v>
      </c>
      <c r="B69" s="106"/>
      <c r="C69" s="106"/>
      <c r="D69" s="6">
        <f aca="true" t="shared" si="28" ref="D69:AN69">D11+D21</f>
        <v>0</v>
      </c>
      <c r="E69" s="6">
        <f t="shared" si="28"/>
        <v>18</v>
      </c>
      <c r="F69" s="6">
        <f t="shared" si="28"/>
        <v>18</v>
      </c>
      <c r="G69" s="6">
        <f t="shared" si="28"/>
        <v>0</v>
      </c>
      <c r="H69" s="6">
        <f t="shared" si="28"/>
        <v>0</v>
      </c>
      <c r="I69" s="6">
        <f t="shared" si="28"/>
        <v>18</v>
      </c>
      <c r="J69" s="6">
        <f t="shared" si="28"/>
        <v>18</v>
      </c>
      <c r="K69" s="6">
        <f t="shared" si="28"/>
        <v>18</v>
      </c>
      <c r="L69" s="6">
        <f t="shared" si="28"/>
        <v>18</v>
      </c>
      <c r="M69" s="6">
        <f t="shared" si="28"/>
        <v>18</v>
      </c>
      <c r="N69" s="6">
        <f t="shared" si="28"/>
        <v>18</v>
      </c>
      <c r="O69" s="6">
        <f t="shared" si="28"/>
        <v>0</v>
      </c>
      <c r="P69" s="6">
        <f t="shared" si="28"/>
        <v>0</v>
      </c>
      <c r="Q69" s="6">
        <f t="shared" si="28"/>
        <v>0</v>
      </c>
      <c r="R69" s="6">
        <f t="shared" si="28"/>
        <v>18</v>
      </c>
      <c r="S69" s="6">
        <f t="shared" si="28"/>
        <v>0</v>
      </c>
      <c r="T69" s="6">
        <f t="shared" si="28"/>
        <v>18</v>
      </c>
      <c r="U69" s="6">
        <f t="shared" si="28"/>
        <v>0</v>
      </c>
      <c r="V69" s="6">
        <f t="shared" si="28"/>
        <v>0</v>
      </c>
      <c r="W69" s="6">
        <f t="shared" si="28"/>
        <v>18</v>
      </c>
      <c r="X69" s="6">
        <f t="shared" si="28"/>
        <v>18</v>
      </c>
      <c r="Y69" s="6">
        <f t="shared" si="28"/>
        <v>0</v>
      </c>
      <c r="Z69" s="6">
        <f t="shared" si="28"/>
        <v>0</v>
      </c>
      <c r="AA69" s="6">
        <f t="shared" si="28"/>
        <v>0</v>
      </c>
      <c r="AB69" s="6">
        <f t="shared" si="28"/>
        <v>0</v>
      </c>
      <c r="AC69" s="6">
        <f t="shared" si="28"/>
        <v>18</v>
      </c>
      <c r="AD69" s="6">
        <f t="shared" si="28"/>
        <v>18</v>
      </c>
      <c r="AE69" s="6">
        <f t="shared" si="28"/>
        <v>18</v>
      </c>
      <c r="AF69" s="6">
        <f t="shared" si="28"/>
        <v>18</v>
      </c>
      <c r="AG69" s="6">
        <f t="shared" si="28"/>
        <v>18</v>
      </c>
      <c r="AH69" s="6">
        <f t="shared" si="28"/>
        <v>18</v>
      </c>
      <c r="AI69" s="6">
        <f t="shared" si="28"/>
        <v>18</v>
      </c>
      <c r="AJ69" s="6">
        <f t="shared" si="28"/>
        <v>18</v>
      </c>
      <c r="AK69" s="6">
        <f t="shared" si="28"/>
        <v>18</v>
      </c>
      <c r="AL69" s="6">
        <f t="shared" si="28"/>
        <v>18</v>
      </c>
      <c r="AM69" s="6">
        <f t="shared" si="28"/>
        <v>18</v>
      </c>
      <c r="AN69" s="6">
        <f t="shared" si="28"/>
        <v>18</v>
      </c>
      <c r="AO69" s="58"/>
      <c r="AP69" s="58"/>
      <c r="AQ69" s="58"/>
      <c r="AR69" s="58"/>
      <c r="AS69" s="58"/>
      <c r="AT69" s="58"/>
      <c r="AU69" s="41"/>
      <c r="AV69" s="41"/>
      <c r="AW69" s="41"/>
      <c r="AX69" s="41"/>
      <c r="AY69" s="41"/>
      <c r="AZ69" s="41"/>
      <c r="BA69" s="41"/>
      <c r="BB69" s="41"/>
      <c r="BC69" s="41"/>
      <c r="BD69" s="14">
        <f t="shared" si="3"/>
        <v>432</v>
      </c>
    </row>
    <row r="70" spans="1:56" s="8" customFormat="1" ht="13.5" customHeight="1">
      <c r="A70" s="103" t="s">
        <v>21</v>
      </c>
      <c r="B70" s="103"/>
      <c r="C70" s="103"/>
      <c r="D70" s="6">
        <f aca="true" t="shared" si="29" ref="D70:AI70">D68+D69</f>
        <v>36</v>
      </c>
      <c r="E70" s="6">
        <f t="shared" si="29"/>
        <v>54</v>
      </c>
      <c r="F70" s="6">
        <f t="shared" si="29"/>
        <v>54</v>
      </c>
      <c r="G70" s="6">
        <f t="shared" si="29"/>
        <v>36</v>
      </c>
      <c r="H70" s="6">
        <f t="shared" si="29"/>
        <v>36</v>
      </c>
      <c r="I70" s="6">
        <f t="shared" si="29"/>
        <v>54</v>
      </c>
      <c r="J70" s="6">
        <f t="shared" si="29"/>
        <v>54</v>
      </c>
      <c r="K70" s="6">
        <f t="shared" si="29"/>
        <v>54</v>
      </c>
      <c r="L70" s="6">
        <f t="shared" si="29"/>
        <v>54</v>
      </c>
      <c r="M70" s="6">
        <f t="shared" si="29"/>
        <v>54</v>
      </c>
      <c r="N70" s="6">
        <f t="shared" si="29"/>
        <v>54</v>
      </c>
      <c r="O70" s="6">
        <f t="shared" si="29"/>
        <v>36</v>
      </c>
      <c r="P70" s="6">
        <f t="shared" si="29"/>
        <v>36</v>
      </c>
      <c r="Q70" s="6">
        <f t="shared" si="29"/>
        <v>36</v>
      </c>
      <c r="R70" s="6">
        <f t="shared" si="29"/>
        <v>54</v>
      </c>
      <c r="S70" s="6">
        <f t="shared" si="29"/>
        <v>0</v>
      </c>
      <c r="T70" s="6">
        <f t="shared" si="29"/>
        <v>54</v>
      </c>
      <c r="U70" s="6">
        <f>U68+U69</f>
        <v>0</v>
      </c>
      <c r="V70" s="6">
        <f>V68+V69</f>
        <v>0</v>
      </c>
      <c r="W70" s="6">
        <f t="shared" si="29"/>
        <v>54</v>
      </c>
      <c r="X70" s="6">
        <f t="shared" si="29"/>
        <v>54</v>
      </c>
      <c r="Y70" s="6">
        <f t="shared" si="29"/>
        <v>36</v>
      </c>
      <c r="Z70" s="6">
        <f t="shared" si="29"/>
        <v>36</v>
      </c>
      <c r="AA70" s="6">
        <f t="shared" si="29"/>
        <v>36</v>
      </c>
      <c r="AB70" s="6">
        <f t="shared" si="29"/>
        <v>36</v>
      </c>
      <c r="AC70" s="6">
        <f t="shared" si="29"/>
        <v>54</v>
      </c>
      <c r="AD70" s="6">
        <f t="shared" si="29"/>
        <v>54</v>
      </c>
      <c r="AE70" s="6">
        <f t="shared" si="29"/>
        <v>54</v>
      </c>
      <c r="AF70" s="6">
        <f t="shared" si="29"/>
        <v>54</v>
      </c>
      <c r="AG70" s="6">
        <f t="shared" si="29"/>
        <v>54</v>
      </c>
      <c r="AH70" s="6">
        <f t="shared" si="29"/>
        <v>54</v>
      </c>
      <c r="AI70" s="6">
        <f t="shared" si="29"/>
        <v>54</v>
      </c>
      <c r="AJ70" s="6">
        <f>AJ68+AJ69</f>
        <v>54</v>
      </c>
      <c r="AK70" s="6">
        <f>AK68+AK69</f>
        <v>54</v>
      </c>
      <c r="AL70" s="6">
        <f>AL68+AL69</f>
        <v>54</v>
      </c>
      <c r="AM70" s="6">
        <f>AM68+AM69</f>
        <v>54</v>
      </c>
      <c r="AN70" s="6">
        <f>AN68+AN69</f>
        <v>54</v>
      </c>
      <c r="AO70" s="58"/>
      <c r="AP70" s="58"/>
      <c r="AQ70" s="58"/>
      <c r="AR70" s="58"/>
      <c r="AS70" s="58"/>
      <c r="AT70" s="58"/>
      <c r="AU70" s="41"/>
      <c r="AV70" s="41"/>
      <c r="AW70" s="41"/>
      <c r="AX70" s="41"/>
      <c r="AY70" s="41"/>
      <c r="AZ70" s="41"/>
      <c r="BA70" s="41"/>
      <c r="BB70" s="41"/>
      <c r="BC70" s="41"/>
      <c r="BD70" s="14">
        <f t="shared" si="3"/>
        <v>1656</v>
      </c>
    </row>
    <row r="71" spans="1:56" s="11" customFormat="1" ht="13.5" customHeight="1">
      <c r="A71" s="36"/>
      <c r="B71" s="18"/>
      <c r="C71" s="19"/>
      <c r="BD71" s="15"/>
    </row>
    <row r="72" spans="1:56" s="11" customFormat="1" ht="13.5" customHeight="1">
      <c r="A72" s="36"/>
      <c r="B72" s="18"/>
      <c r="C72" s="19"/>
      <c r="BD72" s="15"/>
    </row>
    <row r="73" spans="1:56" s="11" customFormat="1" ht="13.5" customHeight="1">
      <c r="A73" s="36"/>
      <c r="B73" s="18"/>
      <c r="C73" s="19"/>
      <c r="BD73" s="15"/>
    </row>
    <row r="74" spans="1:56" s="11" customFormat="1" ht="13.5" customHeight="1">
      <c r="A74" s="36"/>
      <c r="B74" s="18"/>
      <c r="C74" s="19"/>
      <c r="BD74" s="15"/>
    </row>
    <row r="75" spans="1:56" s="11" customFormat="1" ht="13.5" customHeight="1">
      <c r="A75" s="36"/>
      <c r="B75" s="18"/>
      <c r="C75" s="19"/>
      <c r="BD75" s="15"/>
    </row>
    <row r="76" spans="1:56" s="11" customFormat="1" ht="13.5" customHeight="1">
      <c r="A76" s="36"/>
      <c r="B76" s="18"/>
      <c r="C76" s="19"/>
      <c r="BD76" s="15"/>
    </row>
    <row r="77" spans="1:56" s="11" customFormat="1" ht="13.5" customHeight="1">
      <c r="A77" s="36"/>
      <c r="B77" s="18"/>
      <c r="C77" s="19"/>
      <c r="BD77" s="15"/>
    </row>
    <row r="78" spans="1:56" s="11" customFormat="1" ht="13.5" customHeight="1">
      <c r="A78" s="36"/>
      <c r="B78" s="18"/>
      <c r="C78" s="19"/>
      <c r="BD78" s="15"/>
    </row>
    <row r="79" spans="1:56" s="11" customFormat="1" ht="13.5" customHeight="1">
      <c r="A79" s="36"/>
      <c r="B79" s="18"/>
      <c r="C79" s="19"/>
      <c r="BD79" s="15"/>
    </row>
    <row r="80" spans="1:56" s="11" customFormat="1" ht="13.5" customHeight="1">
      <c r="A80" s="36"/>
      <c r="B80" s="18"/>
      <c r="C80" s="19"/>
      <c r="BD80" s="15"/>
    </row>
    <row r="81" spans="1:56" s="11" customFormat="1" ht="13.5" customHeight="1">
      <c r="A81" s="36"/>
      <c r="B81" s="18"/>
      <c r="C81" s="19"/>
      <c r="BD81" s="15"/>
    </row>
    <row r="82" spans="1:56" s="11" customFormat="1" ht="13.5" customHeight="1">
      <c r="A82" s="36"/>
      <c r="B82" s="18"/>
      <c r="C82" s="19"/>
      <c r="BD82" s="15"/>
    </row>
    <row r="83" spans="1:56" s="11" customFormat="1" ht="13.5" customHeight="1">
      <c r="A83" s="36"/>
      <c r="B83" s="18"/>
      <c r="C83" s="19"/>
      <c r="BD83" s="15"/>
    </row>
    <row r="84" spans="1:56" s="11" customFormat="1" ht="13.5" customHeight="1">
      <c r="A84" s="36"/>
      <c r="B84" s="18"/>
      <c r="C84" s="19"/>
      <c r="BD84" s="15"/>
    </row>
    <row r="85" spans="1:56" s="11" customFormat="1" ht="13.5" customHeight="1">
      <c r="A85" s="36"/>
      <c r="B85" s="18"/>
      <c r="C85" s="19"/>
      <c r="BD85" s="15"/>
    </row>
    <row r="86" spans="1:56" s="11" customFormat="1" ht="13.5" customHeight="1">
      <c r="A86" s="36"/>
      <c r="B86" s="18"/>
      <c r="C86" s="19"/>
      <c r="BD86" s="15"/>
    </row>
    <row r="87" spans="1:56" s="11" customFormat="1" ht="13.5" customHeight="1">
      <c r="A87" s="36"/>
      <c r="B87" s="18"/>
      <c r="C87" s="19"/>
      <c r="BD87" s="15"/>
    </row>
    <row r="88" spans="1:56" s="11" customFormat="1" ht="13.5" customHeight="1">
      <c r="A88" s="36"/>
      <c r="B88" s="18"/>
      <c r="C88" s="19"/>
      <c r="BD88" s="15"/>
    </row>
    <row r="89" spans="1:56" s="20" customFormat="1" ht="13.5" customHeight="1">
      <c r="A89" s="36"/>
      <c r="B89" s="31"/>
      <c r="C89" s="19"/>
      <c r="BD89" s="16"/>
    </row>
    <row r="90" spans="1:56" s="20" customFormat="1" ht="13.5" customHeight="1">
      <c r="A90" s="36"/>
      <c r="B90" s="31"/>
      <c r="C90" s="19"/>
      <c r="BD90" s="16"/>
    </row>
    <row r="91" spans="1:56" s="20" customFormat="1" ht="13.5" customHeight="1">
      <c r="A91" s="36"/>
      <c r="B91" s="31"/>
      <c r="C91" s="19"/>
      <c r="BD91" s="16"/>
    </row>
    <row r="92" spans="1:56" s="21" customFormat="1" ht="13.5" customHeight="1">
      <c r="A92" s="37"/>
      <c r="B92" s="32"/>
      <c r="C92" s="22"/>
      <c r="BD92" s="17"/>
    </row>
    <row r="93" spans="1:56" s="21" customFormat="1" ht="13.5" customHeight="1">
      <c r="A93" s="37"/>
      <c r="B93" s="32"/>
      <c r="C93" s="22"/>
      <c r="BD93" s="17"/>
    </row>
    <row r="94" spans="1:56" s="21" customFormat="1" ht="13.5" customHeight="1">
      <c r="A94" s="37"/>
      <c r="B94" s="32"/>
      <c r="C94" s="22"/>
      <c r="BD94" s="17"/>
    </row>
    <row r="95" spans="1:56" s="21" customFormat="1" ht="13.5" customHeight="1">
      <c r="A95" s="37"/>
      <c r="B95" s="32"/>
      <c r="C95" s="22"/>
      <c r="BD95" s="17"/>
    </row>
    <row r="96" spans="1:56" s="21" customFormat="1" ht="13.5" customHeight="1">
      <c r="A96" s="37"/>
      <c r="B96" s="32"/>
      <c r="C96" s="22"/>
      <c r="BD96" s="17"/>
    </row>
    <row r="97" spans="1:56" s="21" customFormat="1" ht="13.5" customHeight="1">
      <c r="A97" s="37"/>
      <c r="B97" s="32"/>
      <c r="C97" s="22"/>
      <c r="BD97" s="17"/>
    </row>
    <row r="98" spans="1:56" s="21" customFormat="1" ht="13.5" customHeight="1">
      <c r="A98" s="37"/>
      <c r="B98" s="32"/>
      <c r="C98" s="22"/>
      <c r="BD98" s="17"/>
    </row>
    <row r="99" spans="1:56" s="21" customFormat="1" ht="13.5" customHeight="1">
      <c r="A99" s="37"/>
      <c r="B99" s="32"/>
      <c r="C99" s="22"/>
      <c r="BD99" s="17"/>
    </row>
    <row r="100" spans="1:56" s="21" customFormat="1" ht="13.5" customHeight="1">
      <c r="A100" s="37"/>
      <c r="B100" s="32"/>
      <c r="C100" s="22"/>
      <c r="BD100" s="17"/>
    </row>
    <row r="101" spans="1:56" s="21" customFormat="1" ht="13.5" customHeight="1">
      <c r="A101" s="37"/>
      <c r="B101" s="32"/>
      <c r="C101" s="22"/>
      <c r="BD101" s="17"/>
    </row>
    <row r="102" spans="1:56" s="21" customFormat="1" ht="13.5" customHeight="1">
      <c r="A102" s="37"/>
      <c r="B102" s="32"/>
      <c r="C102" s="22"/>
      <c r="BD102" s="17"/>
    </row>
    <row r="103" spans="1:56" s="21" customFormat="1" ht="13.5" customHeight="1">
      <c r="A103" s="37"/>
      <c r="B103" s="32"/>
      <c r="C103" s="22"/>
      <c r="BD103" s="17"/>
    </row>
    <row r="104" spans="1:56" s="21" customFormat="1" ht="13.5" customHeight="1">
      <c r="A104" s="37"/>
      <c r="B104" s="32"/>
      <c r="C104" s="22"/>
      <c r="BD104" s="17"/>
    </row>
    <row r="105" spans="1:56" s="21" customFormat="1" ht="13.5" customHeight="1">
      <c r="A105" s="37"/>
      <c r="B105" s="32"/>
      <c r="C105" s="22"/>
      <c r="BD105" s="17"/>
    </row>
    <row r="106" spans="1:56" s="21" customFormat="1" ht="13.5" customHeight="1">
      <c r="A106" s="37"/>
      <c r="B106" s="32"/>
      <c r="C106" s="22"/>
      <c r="BD106" s="17"/>
    </row>
    <row r="107" spans="1:56" s="21" customFormat="1" ht="13.5" customHeight="1">
      <c r="A107" s="37"/>
      <c r="B107" s="32"/>
      <c r="C107" s="22"/>
      <c r="BD107" s="17"/>
    </row>
  </sheetData>
  <sheetProtection/>
  <mergeCells count="81">
    <mergeCell ref="A18:A19"/>
    <mergeCell ref="B18:B19"/>
    <mergeCell ref="A30:A31"/>
    <mergeCell ref="B22:B23"/>
    <mergeCell ref="A24:A25"/>
    <mergeCell ref="A28:A29"/>
    <mergeCell ref="B28:B29"/>
    <mergeCell ref="B24:B25"/>
    <mergeCell ref="A22:A23"/>
    <mergeCell ref="B30:B31"/>
    <mergeCell ref="A26:A27"/>
    <mergeCell ref="B26:B27"/>
    <mergeCell ref="B12:B13"/>
    <mergeCell ref="A14:A15"/>
    <mergeCell ref="B14:B15"/>
    <mergeCell ref="B10:B11"/>
    <mergeCell ref="A20:A21"/>
    <mergeCell ref="B20:B21"/>
    <mergeCell ref="A16:A17"/>
    <mergeCell ref="A10:A11"/>
    <mergeCell ref="A12:A13"/>
    <mergeCell ref="B16:B17"/>
    <mergeCell ref="A1:BD1"/>
    <mergeCell ref="A2:BD2"/>
    <mergeCell ref="A3:BD3"/>
    <mergeCell ref="AM5:AP5"/>
    <mergeCell ref="AZ5:BC5"/>
    <mergeCell ref="A5:A9"/>
    <mergeCell ref="B5:B9"/>
    <mergeCell ref="C5:C9"/>
    <mergeCell ref="E5:G5"/>
    <mergeCell ref="A4:V4"/>
    <mergeCell ref="D8:BC8"/>
    <mergeCell ref="M5:P5"/>
    <mergeCell ref="AI5:AK5"/>
    <mergeCell ref="AR5:AT5"/>
    <mergeCell ref="R5:T5"/>
    <mergeCell ref="V5:Y5"/>
    <mergeCell ref="I5:L5"/>
    <mergeCell ref="BD5:BD9"/>
    <mergeCell ref="A68:C68"/>
    <mergeCell ref="A69:C69"/>
    <mergeCell ref="B32:B33"/>
    <mergeCell ref="B42:B43"/>
    <mergeCell ref="B44:B45"/>
    <mergeCell ref="B48:B49"/>
    <mergeCell ref="B52:B53"/>
    <mergeCell ref="B56:B57"/>
    <mergeCell ref="D6:BC6"/>
    <mergeCell ref="B64:B65"/>
    <mergeCell ref="A60:A61"/>
    <mergeCell ref="A62:A63"/>
    <mergeCell ref="A70:C70"/>
    <mergeCell ref="A64:A65"/>
    <mergeCell ref="B62:B63"/>
    <mergeCell ref="A58:A59"/>
    <mergeCell ref="B58:B59"/>
    <mergeCell ref="B46:B47"/>
    <mergeCell ref="B60:B61"/>
    <mergeCell ref="A46:A47"/>
    <mergeCell ref="A48:A49"/>
    <mergeCell ref="A52:A53"/>
    <mergeCell ref="A56:A57"/>
    <mergeCell ref="A54:A55"/>
    <mergeCell ref="B54:B55"/>
    <mergeCell ref="B40:B41"/>
    <mergeCell ref="A42:A43"/>
    <mergeCell ref="A38:A39"/>
    <mergeCell ref="B38:B39"/>
    <mergeCell ref="A34:A35"/>
    <mergeCell ref="B34:B35"/>
    <mergeCell ref="AA5:AC5"/>
    <mergeCell ref="AE5:AG5"/>
    <mergeCell ref="AV5:AY5"/>
    <mergeCell ref="A36:A37"/>
    <mergeCell ref="B36:B37"/>
    <mergeCell ref="A50:A51"/>
    <mergeCell ref="B50:B51"/>
    <mergeCell ref="A44:A45"/>
    <mergeCell ref="A32:A33"/>
    <mergeCell ref="A40:A41"/>
  </mergeCells>
  <printOptions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39" max="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7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B16" sqref="B16:B17"/>
    </sheetView>
  </sheetViews>
  <sheetFormatPr defaultColWidth="9.140625" defaultRowHeight="12.75"/>
  <cols>
    <col min="1" max="1" width="9.00390625" style="35" customWidth="1"/>
    <col min="2" max="2" width="33.28125" style="30" customWidth="1"/>
    <col min="3" max="3" width="6.140625" style="3" customWidth="1"/>
    <col min="4" max="15" width="3.421875" style="0" customWidth="1"/>
    <col min="16" max="16" width="3.421875" style="21" customWidth="1"/>
    <col min="17" max="20" width="3.421875" style="0" customWidth="1"/>
    <col min="21" max="22" width="3.421875" style="21" customWidth="1"/>
    <col min="23" max="29" width="3.421875" style="0" customWidth="1"/>
    <col min="30" max="30" width="3.421875" style="21" customWidth="1"/>
    <col min="31" max="55" width="3.421875" style="0" customWidth="1"/>
    <col min="56" max="56" width="6.8515625" style="17" customWidth="1"/>
    <col min="57" max="61" width="3.421875" style="0" customWidth="1"/>
  </cols>
  <sheetData>
    <row r="1" spans="1:56" ht="20.25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</row>
    <row r="2" spans="1:56" ht="15">
      <c r="A2" s="112" t="s">
        <v>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1:56" ht="15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</row>
    <row r="4" spans="1:56" ht="12.75">
      <c r="A4" s="123" t="s">
        <v>68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25"/>
      <c r="X4" s="2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7"/>
    </row>
    <row r="5" spans="1:56" s="1" customFormat="1" ht="62.25" customHeight="1">
      <c r="A5" s="114" t="s">
        <v>0</v>
      </c>
      <c r="B5" s="115" t="s">
        <v>1</v>
      </c>
      <c r="C5" s="114" t="s">
        <v>2</v>
      </c>
      <c r="D5" s="9" t="s">
        <v>70</v>
      </c>
      <c r="E5" s="79" t="s">
        <v>3</v>
      </c>
      <c r="F5" s="80"/>
      <c r="G5" s="80"/>
      <c r="H5" s="9" t="s">
        <v>71</v>
      </c>
      <c r="I5" s="79" t="s">
        <v>4</v>
      </c>
      <c r="J5" s="80"/>
      <c r="K5" s="80"/>
      <c r="L5" s="81"/>
      <c r="M5" s="79" t="s">
        <v>5</v>
      </c>
      <c r="N5" s="80"/>
      <c r="O5" s="80"/>
      <c r="P5" s="81"/>
      <c r="Q5" s="76" t="s">
        <v>72</v>
      </c>
      <c r="R5" s="110" t="s">
        <v>6</v>
      </c>
      <c r="S5" s="110"/>
      <c r="T5" s="110"/>
      <c r="U5" s="9" t="s">
        <v>73</v>
      </c>
      <c r="V5" s="79" t="s">
        <v>7</v>
      </c>
      <c r="W5" s="80"/>
      <c r="X5" s="80"/>
      <c r="Y5" s="81"/>
      <c r="Z5" s="9" t="s">
        <v>74</v>
      </c>
      <c r="AA5" s="79" t="s">
        <v>8</v>
      </c>
      <c r="AB5" s="80"/>
      <c r="AC5" s="81"/>
      <c r="AD5" s="76" t="s">
        <v>75</v>
      </c>
      <c r="AE5" s="79" t="s">
        <v>9</v>
      </c>
      <c r="AF5" s="80"/>
      <c r="AG5" s="81"/>
      <c r="AH5" s="9" t="s">
        <v>76</v>
      </c>
      <c r="AI5" s="79" t="s">
        <v>10</v>
      </c>
      <c r="AJ5" s="80"/>
      <c r="AK5" s="80"/>
      <c r="AL5" s="9" t="s">
        <v>77</v>
      </c>
      <c r="AM5" s="79" t="s">
        <v>11</v>
      </c>
      <c r="AN5" s="80"/>
      <c r="AO5" s="80"/>
      <c r="AP5" s="81"/>
      <c r="AQ5" s="76" t="s">
        <v>78</v>
      </c>
      <c r="AR5" s="110" t="s">
        <v>12</v>
      </c>
      <c r="AS5" s="110"/>
      <c r="AT5" s="110"/>
      <c r="AU5" s="9" t="s">
        <v>79</v>
      </c>
      <c r="AV5" s="79" t="s">
        <v>13</v>
      </c>
      <c r="AW5" s="80"/>
      <c r="AX5" s="80"/>
      <c r="AY5" s="81"/>
      <c r="AZ5" s="79" t="s">
        <v>14</v>
      </c>
      <c r="BA5" s="80"/>
      <c r="BB5" s="80"/>
      <c r="BC5" s="81"/>
      <c r="BD5" s="104" t="s">
        <v>22</v>
      </c>
    </row>
    <row r="6" spans="1:56" s="2" customFormat="1" ht="15.75" customHeight="1">
      <c r="A6" s="114"/>
      <c r="B6" s="116"/>
      <c r="C6" s="114"/>
      <c r="D6" s="109" t="s">
        <v>15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4"/>
    </row>
    <row r="7" spans="1:56" s="2" customFormat="1" ht="15.75" customHeight="1">
      <c r="A7" s="114"/>
      <c r="B7" s="116"/>
      <c r="C7" s="114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23">
        <v>47</v>
      </c>
      <c r="Q7" s="5">
        <v>48</v>
      </c>
      <c r="R7" s="5">
        <v>49</v>
      </c>
      <c r="S7" s="5">
        <v>50</v>
      </c>
      <c r="T7" s="5">
        <v>51</v>
      </c>
      <c r="U7" s="23">
        <v>52</v>
      </c>
      <c r="V7" s="23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23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104"/>
    </row>
    <row r="8" spans="1:56" s="2" customFormat="1" ht="15.75" customHeight="1">
      <c r="A8" s="114"/>
      <c r="B8" s="116"/>
      <c r="C8" s="114"/>
      <c r="D8" s="109" t="s">
        <v>16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4"/>
    </row>
    <row r="9" spans="1:56" s="2" customFormat="1" ht="12.75" customHeight="1">
      <c r="A9" s="114"/>
      <c r="B9" s="117"/>
      <c r="C9" s="114"/>
      <c r="D9" s="64">
        <v>1</v>
      </c>
      <c r="E9" s="5">
        <v>2</v>
      </c>
      <c r="F9" s="5">
        <v>3</v>
      </c>
      <c r="G9" s="64">
        <v>4</v>
      </c>
      <c r="H9" s="64">
        <v>5</v>
      </c>
      <c r="I9" s="5">
        <v>6</v>
      </c>
      <c r="J9" s="5">
        <v>7</v>
      </c>
      <c r="K9" s="2">
        <v>8</v>
      </c>
      <c r="L9" s="5">
        <v>9</v>
      </c>
      <c r="M9" s="5">
        <v>10</v>
      </c>
      <c r="N9" s="5">
        <v>11</v>
      </c>
      <c r="O9" s="64">
        <v>12</v>
      </c>
      <c r="P9" s="64">
        <v>13</v>
      </c>
      <c r="Q9" s="64">
        <v>14</v>
      </c>
      <c r="R9" s="5">
        <v>15</v>
      </c>
      <c r="S9" s="77">
        <v>16</v>
      </c>
      <c r="T9" s="5">
        <v>17</v>
      </c>
      <c r="U9" s="39">
        <v>18</v>
      </c>
      <c r="V9" s="40">
        <v>19</v>
      </c>
      <c r="W9" s="5">
        <v>20</v>
      </c>
      <c r="X9" s="5">
        <v>21</v>
      </c>
      <c r="Y9" s="64">
        <v>22</v>
      </c>
      <c r="Z9" s="64">
        <v>23</v>
      </c>
      <c r="AA9" s="64">
        <v>24</v>
      </c>
      <c r="AB9" s="64">
        <v>25</v>
      </c>
      <c r="AC9" s="5">
        <v>26</v>
      </c>
      <c r="AD9" s="23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23">
        <v>33</v>
      </c>
      <c r="AK9" s="23">
        <v>34</v>
      </c>
      <c r="AL9" s="19">
        <v>35</v>
      </c>
      <c r="AM9" s="23">
        <v>36</v>
      </c>
      <c r="AN9" s="23">
        <v>37</v>
      </c>
      <c r="AO9" s="5">
        <v>38</v>
      </c>
      <c r="AP9" s="5">
        <v>39</v>
      </c>
      <c r="AQ9" s="5">
        <v>40</v>
      </c>
      <c r="AR9" s="5">
        <v>41</v>
      </c>
      <c r="AS9" s="5">
        <v>42</v>
      </c>
      <c r="AT9" s="5">
        <v>43</v>
      </c>
      <c r="AU9" s="5">
        <v>44</v>
      </c>
      <c r="AV9" s="5">
        <v>45</v>
      </c>
      <c r="AW9" s="5">
        <v>46</v>
      </c>
      <c r="AX9" s="5">
        <v>47</v>
      </c>
      <c r="AY9" s="5">
        <v>48</v>
      </c>
      <c r="AZ9" s="5">
        <v>49</v>
      </c>
      <c r="BA9" s="5">
        <v>50</v>
      </c>
      <c r="BB9" s="5">
        <v>51</v>
      </c>
      <c r="BC9" s="5">
        <v>52</v>
      </c>
      <c r="BD9" s="104"/>
    </row>
    <row r="10" spans="1:56" s="4" customFormat="1" ht="13.5" customHeight="1">
      <c r="A10" s="119" t="s">
        <v>23</v>
      </c>
      <c r="B10" s="118" t="s">
        <v>30</v>
      </c>
      <c r="C10" s="71" t="s">
        <v>17</v>
      </c>
      <c r="D10" s="65">
        <f>D12+D14+D16+D18</f>
        <v>0</v>
      </c>
      <c r="E10" s="72">
        <f>E12+E14+E16+E18</f>
        <v>4</v>
      </c>
      <c r="F10" s="72">
        <f aca="true" t="shared" si="0" ref="F10:T11">F12+F14+F16+F18</f>
        <v>4</v>
      </c>
      <c r="G10" s="65">
        <f>G12+G14+G16+G18</f>
        <v>0</v>
      </c>
      <c r="H10" s="65">
        <f t="shared" si="0"/>
        <v>0</v>
      </c>
      <c r="I10" s="72">
        <f>I12+I14+I16+I18</f>
        <v>4</v>
      </c>
      <c r="J10" s="72">
        <f t="shared" si="0"/>
        <v>4</v>
      </c>
      <c r="K10" s="72">
        <f t="shared" si="0"/>
        <v>4</v>
      </c>
      <c r="L10" s="72">
        <f t="shared" si="0"/>
        <v>4</v>
      </c>
      <c r="M10" s="72">
        <f t="shared" si="0"/>
        <v>4</v>
      </c>
      <c r="N10" s="72">
        <f>N12+N14+N16+N18</f>
        <v>4</v>
      </c>
      <c r="O10" s="65">
        <f t="shared" si="0"/>
        <v>0</v>
      </c>
      <c r="P10" s="65">
        <f t="shared" si="0"/>
        <v>0</v>
      </c>
      <c r="Q10" s="65">
        <f>Q12+Q14+Q16+Q18</f>
        <v>0</v>
      </c>
      <c r="R10" s="72">
        <f t="shared" si="0"/>
        <v>4</v>
      </c>
      <c r="S10" s="77">
        <f t="shared" si="0"/>
        <v>0</v>
      </c>
      <c r="T10" s="72">
        <f t="shared" si="0"/>
        <v>4</v>
      </c>
      <c r="U10" s="42"/>
      <c r="V10" s="42"/>
      <c r="W10" s="72">
        <f>W12+W14+W16+W18</f>
        <v>12</v>
      </c>
      <c r="X10" s="72">
        <f aca="true" t="shared" si="1" ref="X10:AN11">X12+X14+X16+X18</f>
        <v>12</v>
      </c>
      <c r="Y10" s="65">
        <f t="shared" si="1"/>
        <v>0</v>
      </c>
      <c r="Z10" s="65">
        <f t="shared" si="1"/>
        <v>0</v>
      </c>
      <c r="AA10" s="65">
        <f t="shared" si="1"/>
        <v>0</v>
      </c>
      <c r="AB10" s="65">
        <f t="shared" si="1"/>
        <v>0</v>
      </c>
      <c r="AC10" s="72">
        <f t="shared" si="1"/>
        <v>12</v>
      </c>
      <c r="AD10" s="72">
        <f t="shared" si="1"/>
        <v>12</v>
      </c>
      <c r="AE10" s="72">
        <f t="shared" si="1"/>
        <v>12</v>
      </c>
      <c r="AF10" s="72">
        <f t="shared" si="1"/>
        <v>12</v>
      </c>
      <c r="AG10" s="72">
        <f t="shared" si="1"/>
        <v>12</v>
      </c>
      <c r="AH10" s="72">
        <f t="shared" si="1"/>
        <v>12</v>
      </c>
      <c r="AI10" s="72">
        <f t="shared" si="1"/>
        <v>12</v>
      </c>
      <c r="AJ10" s="72">
        <f t="shared" si="1"/>
        <v>12</v>
      </c>
      <c r="AK10" s="72">
        <f t="shared" si="1"/>
        <v>12</v>
      </c>
      <c r="AL10" s="72">
        <f t="shared" si="1"/>
        <v>12</v>
      </c>
      <c r="AM10" s="72">
        <f t="shared" si="1"/>
        <v>12</v>
      </c>
      <c r="AN10" s="72">
        <f t="shared" si="1"/>
        <v>12</v>
      </c>
      <c r="AO10" s="58"/>
      <c r="AP10" s="58"/>
      <c r="AQ10" s="58"/>
      <c r="AR10" s="58"/>
      <c r="AS10" s="58"/>
      <c r="AT10" s="58"/>
      <c r="AU10" s="41"/>
      <c r="AV10" s="41"/>
      <c r="AW10" s="41"/>
      <c r="AX10" s="41"/>
      <c r="AY10" s="41"/>
      <c r="AZ10" s="41"/>
      <c r="BA10" s="41"/>
      <c r="BB10" s="41"/>
      <c r="BC10" s="41"/>
      <c r="BD10" s="14">
        <f aca="true" t="shared" si="2" ref="BD10:BD70">SUM(D10:BC10)</f>
        <v>208</v>
      </c>
    </row>
    <row r="11" spans="1:56" s="4" customFormat="1" ht="13.5" customHeight="1">
      <c r="A11" s="120"/>
      <c r="B11" s="118"/>
      <c r="C11" s="71" t="s">
        <v>18</v>
      </c>
      <c r="D11" s="65">
        <f>D13+D15+D17+D19</f>
        <v>0</v>
      </c>
      <c r="E11" s="72">
        <f>E13+E15+E17+E19</f>
        <v>2</v>
      </c>
      <c r="F11" s="72">
        <f t="shared" si="0"/>
        <v>2</v>
      </c>
      <c r="G11" s="65">
        <f>G13+G15+G17+G19</f>
        <v>0</v>
      </c>
      <c r="H11" s="65">
        <f t="shared" si="0"/>
        <v>0</v>
      </c>
      <c r="I11" s="72">
        <f>I13+I15+I17+I19</f>
        <v>2</v>
      </c>
      <c r="J11" s="72">
        <f t="shared" si="0"/>
        <v>2</v>
      </c>
      <c r="K11" s="72">
        <f t="shared" si="0"/>
        <v>2</v>
      </c>
      <c r="L11" s="72">
        <f t="shared" si="0"/>
        <v>2</v>
      </c>
      <c r="M11" s="72">
        <f t="shared" si="0"/>
        <v>2</v>
      </c>
      <c r="N11" s="72">
        <f>N13+N15+N17+N19</f>
        <v>2</v>
      </c>
      <c r="O11" s="65">
        <f t="shared" si="0"/>
        <v>0</v>
      </c>
      <c r="P11" s="65">
        <f t="shared" si="0"/>
        <v>0</v>
      </c>
      <c r="Q11" s="65">
        <f>Q13+Q15+Q17+Q19</f>
        <v>0</v>
      </c>
      <c r="R11" s="72">
        <f t="shared" si="0"/>
        <v>2</v>
      </c>
      <c r="S11" s="77">
        <f t="shared" si="0"/>
        <v>0</v>
      </c>
      <c r="T11" s="72">
        <f t="shared" si="0"/>
        <v>2</v>
      </c>
      <c r="U11" s="42"/>
      <c r="V11" s="42"/>
      <c r="W11" s="72">
        <f>W13+W15+W17+W19</f>
        <v>6</v>
      </c>
      <c r="X11" s="72">
        <f t="shared" si="1"/>
        <v>6</v>
      </c>
      <c r="Y11" s="65">
        <f t="shared" si="1"/>
        <v>0</v>
      </c>
      <c r="Z11" s="65">
        <f t="shared" si="1"/>
        <v>0</v>
      </c>
      <c r="AA11" s="65">
        <f t="shared" si="1"/>
        <v>0</v>
      </c>
      <c r="AB11" s="65">
        <f t="shared" si="1"/>
        <v>0</v>
      </c>
      <c r="AC11" s="72">
        <f t="shared" si="1"/>
        <v>6</v>
      </c>
      <c r="AD11" s="72">
        <f t="shared" si="1"/>
        <v>6</v>
      </c>
      <c r="AE11" s="72">
        <f t="shared" si="1"/>
        <v>6</v>
      </c>
      <c r="AF11" s="72">
        <f t="shared" si="1"/>
        <v>6</v>
      </c>
      <c r="AG11" s="72">
        <f t="shared" si="1"/>
        <v>6</v>
      </c>
      <c r="AH11" s="72">
        <f t="shared" si="1"/>
        <v>6</v>
      </c>
      <c r="AI11" s="72">
        <f t="shared" si="1"/>
        <v>6</v>
      </c>
      <c r="AJ11" s="72">
        <f t="shared" si="1"/>
        <v>6</v>
      </c>
      <c r="AK11" s="72">
        <f t="shared" si="1"/>
        <v>6</v>
      </c>
      <c r="AL11" s="72">
        <f t="shared" si="1"/>
        <v>6</v>
      </c>
      <c r="AM11" s="72">
        <f t="shared" si="1"/>
        <v>6</v>
      </c>
      <c r="AN11" s="72">
        <f t="shared" si="1"/>
        <v>6</v>
      </c>
      <c r="AO11" s="58"/>
      <c r="AP11" s="58"/>
      <c r="AQ11" s="58"/>
      <c r="AR11" s="58"/>
      <c r="AS11" s="58"/>
      <c r="AT11" s="58"/>
      <c r="AU11" s="41"/>
      <c r="AV11" s="41"/>
      <c r="AW11" s="41"/>
      <c r="AX11" s="41"/>
      <c r="AY11" s="41"/>
      <c r="AZ11" s="41"/>
      <c r="BA11" s="41"/>
      <c r="BB11" s="41"/>
      <c r="BC11" s="41"/>
      <c r="BD11" s="14">
        <f t="shared" si="2"/>
        <v>104</v>
      </c>
    </row>
    <row r="12" spans="1:56" s="4" customFormat="1" ht="13.5" customHeight="1">
      <c r="A12" s="82" t="s">
        <v>31</v>
      </c>
      <c r="B12" s="84" t="s">
        <v>32</v>
      </c>
      <c r="C12" s="7" t="s">
        <v>17</v>
      </c>
      <c r="D12" s="66"/>
      <c r="E12" s="24"/>
      <c r="F12" s="24"/>
      <c r="G12" s="66"/>
      <c r="H12" s="66"/>
      <c r="I12" s="24"/>
      <c r="J12" s="24"/>
      <c r="K12" s="24"/>
      <c r="L12" s="24"/>
      <c r="M12" s="24"/>
      <c r="N12" s="24"/>
      <c r="O12" s="66"/>
      <c r="P12" s="66"/>
      <c r="Q12" s="66"/>
      <c r="R12" s="24"/>
      <c r="S12" s="77"/>
      <c r="T12" s="24"/>
      <c r="U12" s="42"/>
      <c r="V12" s="42"/>
      <c r="W12" s="24">
        <v>4</v>
      </c>
      <c r="X12" s="24">
        <v>4</v>
      </c>
      <c r="Y12" s="66"/>
      <c r="Z12" s="66"/>
      <c r="AA12" s="66"/>
      <c r="AB12" s="66"/>
      <c r="AC12" s="24">
        <v>4</v>
      </c>
      <c r="AD12" s="24">
        <v>4</v>
      </c>
      <c r="AE12" s="24">
        <v>4</v>
      </c>
      <c r="AF12" s="24">
        <v>4</v>
      </c>
      <c r="AG12" s="24">
        <v>4</v>
      </c>
      <c r="AH12" s="24">
        <v>4</v>
      </c>
      <c r="AI12" s="24">
        <v>4</v>
      </c>
      <c r="AJ12" s="24">
        <v>4</v>
      </c>
      <c r="AK12" s="24">
        <v>4</v>
      </c>
      <c r="AL12" s="24">
        <v>4</v>
      </c>
      <c r="AM12" s="24">
        <v>4</v>
      </c>
      <c r="AN12" s="24">
        <v>4</v>
      </c>
      <c r="AO12" s="59"/>
      <c r="AP12" s="59"/>
      <c r="AQ12" s="59"/>
      <c r="AR12" s="59"/>
      <c r="AS12" s="59"/>
      <c r="AT12" s="59"/>
      <c r="AU12" s="42"/>
      <c r="AV12" s="42"/>
      <c r="AW12" s="42"/>
      <c r="AX12" s="42"/>
      <c r="AY12" s="42"/>
      <c r="AZ12" s="42"/>
      <c r="BA12" s="42"/>
      <c r="BB12" s="42"/>
      <c r="BC12" s="42"/>
      <c r="BD12" s="14">
        <f t="shared" si="2"/>
        <v>56</v>
      </c>
    </row>
    <row r="13" spans="1:56" s="4" customFormat="1" ht="13.5" customHeight="1">
      <c r="A13" s="83"/>
      <c r="B13" s="85"/>
      <c r="C13" s="7" t="s">
        <v>18</v>
      </c>
      <c r="D13" s="66"/>
      <c r="E13" s="24"/>
      <c r="F13" s="24"/>
      <c r="G13" s="66"/>
      <c r="H13" s="66"/>
      <c r="I13" s="24"/>
      <c r="J13" s="24"/>
      <c r="K13" s="24"/>
      <c r="L13" s="24"/>
      <c r="M13" s="24"/>
      <c r="N13" s="24"/>
      <c r="O13" s="66"/>
      <c r="P13" s="66"/>
      <c r="Q13" s="66"/>
      <c r="R13" s="24"/>
      <c r="S13" s="77"/>
      <c r="T13" s="24"/>
      <c r="U13" s="42"/>
      <c r="V13" s="42"/>
      <c r="W13" s="12">
        <v>2</v>
      </c>
      <c r="X13" s="12">
        <v>2</v>
      </c>
      <c r="Y13" s="68"/>
      <c r="Z13" s="68"/>
      <c r="AA13" s="68"/>
      <c r="AB13" s="68"/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59"/>
      <c r="AP13" s="59"/>
      <c r="AQ13" s="59"/>
      <c r="AR13" s="59"/>
      <c r="AS13" s="59"/>
      <c r="AT13" s="59"/>
      <c r="AU13" s="42"/>
      <c r="AV13" s="42"/>
      <c r="AW13" s="42"/>
      <c r="AX13" s="42"/>
      <c r="AY13" s="42"/>
      <c r="AZ13" s="42"/>
      <c r="BA13" s="42"/>
      <c r="BB13" s="42"/>
      <c r="BC13" s="42"/>
      <c r="BD13" s="14">
        <f t="shared" si="2"/>
        <v>28</v>
      </c>
    </row>
    <row r="14" spans="1:56" s="4" customFormat="1" ht="13.5" customHeight="1">
      <c r="A14" s="82" t="s">
        <v>25</v>
      </c>
      <c r="B14" s="84" t="s">
        <v>33</v>
      </c>
      <c r="C14" s="7" t="s">
        <v>17</v>
      </c>
      <c r="D14" s="66"/>
      <c r="E14" s="24"/>
      <c r="F14" s="24"/>
      <c r="G14" s="66"/>
      <c r="H14" s="66"/>
      <c r="I14" s="24"/>
      <c r="J14" s="24"/>
      <c r="K14" s="24"/>
      <c r="L14" s="24"/>
      <c r="M14" s="24"/>
      <c r="N14" s="24"/>
      <c r="O14" s="66"/>
      <c r="P14" s="66"/>
      <c r="Q14" s="66"/>
      <c r="R14" s="24"/>
      <c r="S14" s="77"/>
      <c r="T14" s="24"/>
      <c r="U14" s="42"/>
      <c r="V14" s="42"/>
      <c r="W14" s="24">
        <v>4</v>
      </c>
      <c r="X14" s="24">
        <v>4</v>
      </c>
      <c r="Y14" s="66"/>
      <c r="Z14" s="66"/>
      <c r="AA14" s="66"/>
      <c r="AB14" s="66"/>
      <c r="AC14" s="24">
        <v>4</v>
      </c>
      <c r="AD14" s="24">
        <v>4</v>
      </c>
      <c r="AE14" s="24">
        <v>4</v>
      </c>
      <c r="AF14" s="24">
        <v>4</v>
      </c>
      <c r="AG14" s="24">
        <v>4</v>
      </c>
      <c r="AH14" s="24">
        <v>4</v>
      </c>
      <c r="AI14" s="24">
        <v>4</v>
      </c>
      <c r="AJ14" s="24">
        <v>4</v>
      </c>
      <c r="AK14" s="24">
        <v>4</v>
      </c>
      <c r="AL14" s="24">
        <v>4</v>
      </c>
      <c r="AM14" s="24">
        <v>4</v>
      </c>
      <c r="AN14" s="24">
        <v>4</v>
      </c>
      <c r="AO14" s="59"/>
      <c r="AP14" s="59"/>
      <c r="AQ14" s="59"/>
      <c r="AR14" s="59"/>
      <c r="AS14" s="59"/>
      <c r="AT14" s="59"/>
      <c r="AU14" s="42"/>
      <c r="AV14" s="42"/>
      <c r="AW14" s="42"/>
      <c r="AX14" s="42"/>
      <c r="AY14" s="42"/>
      <c r="AZ14" s="42"/>
      <c r="BA14" s="42"/>
      <c r="BB14" s="42"/>
      <c r="BC14" s="42"/>
      <c r="BD14" s="14">
        <f t="shared" si="2"/>
        <v>56</v>
      </c>
    </row>
    <row r="15" spans="1:56" s="4" customFormat="1" ht="13.5" customHeight="1">
      <c r="A15" s="83"/>
      <c r="B15" s="85"/>
      <c r="C15" s="38" t="s">
        <v>18</v>
      </c>
      <c r="D15" s="67"/>
      <c r="E15" s="28"/>
      <c r="F15" s="28"/>
      <c r="G15" s="67"/>
      <c r="H15" s="67"/>
      <c r="I15" s="28"/>
      <c r="J15" s="28"/>
      <c r="K15" s="28"/>
      <c r="L15" s="28"/>
      <c r="M15" s="28"/>
      <c r="N15" s="28"/>
      <c r="O15" s="67"/>
      <c r="P15" s="67"/>
      <c r="Q15" s="67"/>
      <c r="R15" s="28"/>
      <c r="S15" s="77"/>
      <c r="T15" s="28"/>
      <c r="U15" s="43"/>
      <c r="V15" s="43"/>
      <c r="W15" s="12">
        <v>2</v>
      </c>
      <c r="X15" s="12">
        <v>2</v>
      </c>
      <c r="Y15" s="68"/>
      <c r="Z15" s="68"/>
      <c r="AA15" s="68"/>
      <c r="AB15" s="68"/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60"/>
      <c r="AP15" s="60"/>
      <c r="AQ15" s="60"/>
      <c r="AR15" s="60"/>
      <c r="AS15" s="60"/>
      <c r="AT15" s="60"/>
      <c r="AU15" s="43"/>
      <c r="AV15" s="43"/>
      <c r="AW15" s="43"/>
      <c r="AX15" s="43"/>
      <c r="AY15" s="43"/>
      <c r="AZ15" s="43"/>
      <c r="BA15" s="43"/>
      <c r="BB15" s="43"/>
      <c r="BC15" s="43"/>
      <c r="BD15" s="14">
        <f t="shared" si="2"/>
        <v>28</v>
      </c>
    </row>
    <row r="16" spans="1:56" s="4" customFormat="1" ht="13.5" customHeight="1">
      <c r="A16" s="82" t="s">
        <v>34</v>
      </c>
      <c r="B16" s="84" t="s">
        <v>35</v>
      </c>
      <c r="C16" s="7" t="s">
        <v>17</v>
      </c>
      <c r="D16" s="68"/>
      <c r="E16" s="12">
        <v>2</v>
      </c>
      <c r="F16" s="12">
        <v>2</v>
      </c>
      <c r="G16" s="68"/>
      <c r="H16" s="68"/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68"/>
      <c r="P16" s="68"/>
      <c r="Q16" s="68"/>
      <c r="R16" s="12">
        <v>2</v>
      </c>
      <c r="S16" s="77"/>
      <c r="T16" s="12">
        <v>2</v>
      </c>
      <c r="U16" s="41"/>
      <c r="V16" s="41"/>
      <c r="W16" s="12">
        <v>2</v>
      </c>
      <c r="X16" s="12">
        <v>2</v>
      </c>
      <c r="Y16" s="66"/>
      <c r="Z16" s="66"/>
      <c r="AA16" s="66"/>
      <c r="AB16" s="66"/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58"/>
      <c r="AP16" s="58"/>
      <c r="AQ16" s="58"/>
      <c r="AR16" s="58"/>
      <c r="AS16" s="58"/>
      <c r="AT16" s="58"/>
      <c r="AU16" s="41"/>
      <c r="AV16" s="41"/>
      <c r="AW16" s="41"/>
      <c r="AX16" s="41"/>
      <c r="AY16" s="41"/>
      <c r="AZ16" s="41"/>
      <c r="BA16" s="41"/>
      <c r="BB16" s="41"/>
      <c r="BC16" s="41"/>
      <c r="BD16" s="14">
        <f t="shared" si="2"/>
        <v>48</v>
      </c>
    </row>
    <row r="17" spans="1:56" s="4" customFormat="1" ht="13.5" customHeight="1">
      <c r="A17" s="83"/>
      <c r="B17" s="85"/>
      <c r="C17" s="38" t="s">
        <v>18</v>
      </c>
      <c r="D17" s="66"/>
      <c r="E17" s="24">
        <v>1</v>
      </c>
      <c r="F17" s="24">
        <v>1</v>
      </c>
      <c r="G17" s="66"/>
      <c r="H17" s="66"/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66"/>
      <c r="P17" s="66"/>
      <c r="Q17" s="66"/>
      <c r="R17" s="24">
        <v>1</v>
      </c>
      <c r="S17" s="77"/>
      <c r="T17" s="24">
        <v>1</v>
      </c>
      <c r="U17" s="42"/>
      <c r="V17" s="42"/>
      <c r="W17" s="24">
        <v>1</v>
      </c>
      <c r="X17" s="24">
        <v>1</v>
      </c>
      <c r="Y17" s="68"/>
      <c r="Z17" s="68"/>
      <c r="AA17" s="68"/>
      <c r="AB17" s="68"/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59"/>
      <c r="AP17" s="59"/>
      <c r="AQ17" s="59"/>
      <c r="AR17" s="59"/>
      <c r="AS17" s="59"/>
      <c r="AT17" s="59"/>
      <c r="AU17" s="42"/>
      <c r="AV17" s="42"/>
      <c r="AW17" s="42"/>
      <c r="AX17" s="42"/>
      <c r="AY17" s="42"/>
      <c r="AZ17" s="42"/>
      <c r="BA17" s="42"/>
      <c r="BB17" s="42"/>
      <c r="BC17" s="42"/>
      <c r="BD17" s="14">
        <f t="shared" si="2"/>
        <v>24</v>
      </c>
    </row>
    <row r="18" spans="1:56" s="4" customFormat="1" ht="13.5" customHeight="1">
      <c r="A18" s="82" t="s">
        <v>36</v>
      </c>
      <c r="B18" s="84" t="s">
        <v>37</v>
      </c>
      <c r="C18" s="7" t="s">
        <v>17</v>
      </c>
      <c r="D18" s="68"/>
      <c r="E18" s="12">
        <v>2</v>
      </c>
      <c r="F18" s="12">
        <v>2</v>
      </c>
      <c r="G18" s="68"/>
      <c r="H18" s="68"/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68"/>
      <c r="P18" s="68"/>
      <c r="Q18" s="68"/>
      <c r="R18" s="12">
        <v>2</v>
      </c>
      <c r="S18" s="77"/>
      <c r="T18" s="12">
        <v>2</v>
      </c>
      <c r="U18" s="41"/>
      <c r="V18" s="41"/>
      <c r="W18" s="12">
        <v>2</v>
      </c>
      <c r="X18" s="12">
        <v>2</v>
      </c>
      <c r="Y18" s="68"/>
      <c r="Z18" s="68"/>
      <c r="AA18" s="68"/>
      <c r="AB18" s="68"/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59"/>
      <c r="AP18" s="59"/>
      <c r="AQ18" s="59"/>
      <c r="AR18" s="59"/>
      <c r="AS18" s="59"/>
      <c r="AT18" s="59"/>
      <c r="AU18" s="42"/>
      <c r="AV18" s="42"/>
      <c r="AW18" s="42"/>
      <c r="AX18" s="42"/>
      <c r="AY18" s="42"/>
      <c r="AZ18" s="42"/>
      <c r="BA18" s="42"/>
      <c r="BB18" s="42"/>
      <c r="BC18" s="42"/>
      <c r="BD18" s="14">
        <f t="shared" si="2"/>
        <v>48</v>
      </c>
    </row>
    <row r="19" spans="1:56" s="4" customFormat="1" ht="13.5" customHeight="1">
      <c r="A19" s="83"/>
      <c r="B19" s="85"/>
      <c r="C19" s="38" t="s">
        <v>18</v>
      </c>
      <c r="D19" s="66"/>
      <c r="E19" s="24">
        <v>1</v>
      </c>
      <c r="F19" s="24">
        <v>1</v>
      </c>
      <c r="G19" s="68"/>
      <c r="H19" s="68"/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68"/>
      <c r="P19" s="68"/>
      <c r="Q19" s="68"/>
      <c r="R19" s="24">
        <v>1</v>
      </c>
      <c r="S19" s="77"/>
      <c r="T19" s="24">
        <v>1</v>
      </c>
      <c r="U19" s="41"/>
      <c r="V19" s="41"/>
      <c r="W19" s="24">
        <v>1</v>
      </c>
      <c r="X19" s="24">
        <v>1</v>
      </c>
      <c r="Y19" s="68"/>
      <c r="Z19" s="68"/>
      <c r="AA19" s="68"/>
      <c r="AB19" s="68"/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59"/>
      <c r="AP19" s="59"/>
      <c r="AQ19" s="59"/>
      <c r="AR19" s="59"/>
      <c r="AS19" s="59"/>
      <c r="AT19" s="59"/>
      <c r="AU19" s="42"/>
      <c r="AV19" s="42"/>
      <c r="AW19" s="42"/>
      <c r="AX19" s="42"/>
      <c r="AY19" s="42"/>
      <c r="AZ19" s="42"/>
      <c r="BA19" s="42"/>
      <c r="BB19" s="42"/>
      <c r="BC19" s="42"/>
      <c r="BD19" s="14">
        <f t="shared" si="2"/>
        <v>24</v>
      </c>
    </row>
    <row r="20" spans="1:56" s="47" customFormat="1" ht="13.5" customHeight="1">
      <c r="A20" s="119" t="s">
        <v>26</v>
      </c>
      <c r="B20" s="121" t="s">
        <v>38</v>
      </c>
      <c r="C20" s="73" t="s">
        <v>17</v>
      </c>
      <c r="D20" s="69">
        <f>D22+D40</f>
        <v>36</v>
      </c>
      <c r="E20" s="75">
        <f>E22+E40</f>
        <v>32</v>
      </c>
      <c r="F20" s="75">
        <f aca="true" t="shared" si="3" ref="F20:AN21">F22+F40</f>
        <v>32</v>
      </c>
      <c r="G20" s="69">
        <f>G22+G40</f>
        <v>36</v>
      </c>
      <c r="H20" s="69">
        <f t="shared" si="3"/>
        <v>36</v>
      </c>
      <c r="I20" s="75">
        <f>I22+I40</f>
        <v>32</v>
      </c>
      <c r="J20" s="75">
        <f t="shared" si="3"/>
        <v>32</v>
      </c>
      <c r="K20" s="75">
        <f t="shared" si="3"/>
        <v>32</v>
      </c>
      <c r="L20" s="75">
        <f t="shared" si="3"/>
        <v>32</v>
      </c>
      <c r="M20" s="75">
        <f t="shared" si="3"/>
        <v>32</v>
      </c>
      <c r="N20" s="75">
        <f>N22+N40</f>
        <v>32</v>
      </c>
      <c r="O20" s="69">
        <f t="shared" si="3"/>
        <v>36</v>
      </c>
      <c r="P20" s="69">
        <f t="shared" si="3"/>
        <v>36</v>
      </c>
      <c r="Q20" s="69">
        <f>Q22+Q40</f>
        <v>36</v>
      </c>
      <c r="R20" s="75">
        <f t="shared" si="3"/>
        <v>32</v>
      </c>
      <c r="S20" s="77">
        <f t="shared" si="3"/>
        <v>0</v>
      </c>
      <c r="T20" s="75">
        <f t="shared" si="3"/>
        <v>32</v>
      </c>
      <c r="U20" s="56"/>
      <c r="V20" s="56"/>
      <c r="W20" s="75">
        <f>W22+W40</f>
        <v>24</v>
      </c>
      <c r="X20" s="75">
        <f t="shared" si="3"/>
        <v>24</v>
      </c>
      <c r="Y20" s="69">
        <f t="shared" si="3"/>
        <v>36</v>
      </c>
      <c r="Z20" s="69">
        <f t="shared" si="3"/>
        <v>36</v>
      </c>
      <c r="AA20" s="69">
        <f t="shared" si="3"/>
        <v>36</v>
      </c>
      <c r="AB20" s="69">
        <f t="shared" si="3"/>
        <v>36</v>
      </c>
      <c r="AC20" s="75">
        <f t="shared" si="3"/>
        <v>24</v>
      </c>
      <c r="AD20" s="75">
        <f t="shared" si="3"/>
        <v>24</v>
      </c>
      <c r="AE20" s="75">
        <f t="shared" si="3"/>
        <v>24</v>
      </c>
      <c r="AF20" s="75">
        <f t="shared" si="3"/>
        <v>24</v>
      </c>
      <c r="AG20" s="75">
        <f t="shared" si="3"/>
        <v>24</v>
      </c>
      <c r="AH20" s="75">
        <f t="shared" si="3"/>
        <v>24</v>
      </c>
      <c r="AI20" s="75">
        <f t="shared" si="3"/>
        <v>24</v>
      </c>
      <c r="AJ20" s="75">
        <f t="shared" si="3"/>
        <v>24</v>
      </c>
      <c r="AK20" s="75">
        <f t="shared" si="3"/>
        <v>24</v>
      </c>
      <c r="AL20" s="75">
        <f t="shared" si="3"/>
        <v>24</v>
      </c>
      <c r="AM20" s="75">
        <f t="shared" si="3"/>
        <v>24</v>
      </c>
      <c r="AN20" s="75">
        <f t="shared" si="3"/>
        <v>24</v>
      </c>
      <c r="AO20" s="58"/>
      <c r="AP20" s="58"/>
      <c r="AQ20" s="58"/>
      <c r="AR20" s="58"/>
      <c r="AS20" s="58"/>
      <c r="AT20" s="58"/>
      <c r="AU20" s="41"/>
      <c r="AV20" s="41"/>
      <c r="AW20" s="41"/>
      <c r="AX20" s="41"/>
      <c r="AY20" s="41"/>
      <c r="AZ20" s="41"/>
      <c r="BA20" s="41"/>
      <c r="BB20" s="41"/>
      <c r="BC20" s="41"/>
      <c r="BD20" s="14">
        <f t="shared" si="2"/>
        <v>1016</v>
      </c>
    </row>
    <row r="21" spans="1:56" s="48" customFormat="1" ht="13.5" customHeight="1">
      <c r="A21" s="120"/>
      <c r="B21" s="122"/>
      <c r="C21" s="74" t="s">
        <v>18</v>
      </c>
      <c r="D21" s="69">
        <f>D23+D41</f>
        <v>0</v>
      </c>
      <c r="E21" s="75">
        <f>E23+E41</f>
        <v>16</v>
      </c>
      <c r="F21" s="75">
        <f t="shared" si="3"/>
        <v>16</v>
      </c>
      <c r="G21" s="69">
        <f>G23+G41</f>
        <v>0</v>
      </c>
      <c r="H21" s="69">
        <f t="shared" si="3"/>
        <v>0</v>
      </c>
      <c r="I21" s="75">
        <f>I23+I41</f>
        <v>16</v>
      </c>
      <c r="J21" s="75">
        <f t="shared" si="3"/>
        <v>16</v>
      </c>
      <c r="K21" s="75">
        <f t="shared" si="3"/>
        <v>16</v>
      </c>
      <c r="L21" s="75">
        <f t="shared" si="3"/>
        <v>16</v>
      </c>
      <c r="M21" s="75">
        <f t="shared" si="3"/>
        <v>16</v>
      </c>
      <c r="N21" s="75">
        <f>N23+N41</f>
        <v>16</v>
      </c>
      <c r="O21" s="69">
        <f t="shared" si="3"/>
        <v>0</v>
      </c>
      <c r="P21" s="69">
        <f t="shared" si="3"/>
        <v>0</v>
      </c>
      <c r="Q21" s="69">
        <f>Q23+Q41</f>
        <v>0</v>
      </c>
      <c r="R21" s="75">
        <f t="shared" si="3"/>
        <v>16</v>
      </c>
      <c r="S21" s="77">
        <f t="shared" si="3"/>
        <v>0</v>
      </c>
      <c r="T21" s="75">
        <f t="shared" si="3"/>
        <v>16</v>
      </c>
      <c r="U21" s="56"/>
      <c r="V21" s="56"/>
      <c r="W21" s="75">
        <f>W23+W41</f>
        <v>12</v>
      </c>
      <c r="X21" s="75">
        <f t="shared" si="3"/>
        <v>12</v>
      </c>
      <c r="Y21" s="69">
        <f t="shared" si="3"/>
        <v>0</v>
      </c>
      <c r="Z21" s="69">
        <f t="shared" si="3"/>
        <v>0</v>
      </c>
      <c r="AA21" s="69">
        <f t="shared" si="3"/>
        <v>0</v>
      </c>
      <c r="AB21" s="69">
        <f t="shared" si="3"/>
        <v>0</v>
      </c>
      <c r="AC21" s="75">
        <f t="shared" si="3"/>
        <v>12</v>
      </c>
      <c r="AD21" s="75">
        <f t="shared" si="3"/>
        <v>12</v>
      </c>
      <c r="AE21" s="75">
        <f t="shared" si="3"/>
        <v>12</v>
      </c>
      <c r="AF21" s="75">
        <f t="shared" si="3"/>
        <v>12</v>
      </c>
      <c r="AG21" s="75">
        <f t="shared" si="3"/>
        <v>12</v>
      </c>
      <c r="AH21" s="75">
        <f t="shared" si="3"/>
        <v>12</v>
      </c>
      <c r="AI21" s="75">
        <f t="shared" si="3"/>
        <v>12</v>
      </c>
      <c r="AJ21" s="75">
        <f t="shared" si="3"/>
        <v>12</v>
      </c>
      <c r="AK21" s="75">
        <f t="shared" si="3"/>
        <v>12</v>
      </c>
      <c r="AL21" s="75">
        <f t="shared" si="3"/>
        <v>12</v>
      </c>
      <c r="AM21" s="75">
        <f t="shared" si="3"/>
        <v>12</v>
      </c>
      <c r="AN21" s="75">
        <f t="shared" si="3"/>
        <v>12</v>
      </c>
      <c r="AO21" s="61"/>
      <c r="AP21" s="61"/>
      <c r="AQ21" s="61"/>
      <c r="AR21" s="61"/>
      <c r="AS21" s="61"/>
      <c r="AT21" s="58"/>
      <c r="AU21" s="41"/>
      <c r="AV21" s="41"/>
      <c r="AW21" s="41"/>
      <c r="AX21" s="41"/>
      <c r="AY21" s="41"/>
      <c r="AZ21" s="41"/>
      <c r="BA21" s="41"/>
      <c r="BB21" s="41"/>
      <c r="BC21" s="41"/>
      <c r="BD21" s="14">
        <f t="shared" si="2"/>
        <v>328</v>
      </c>
    </row>
    <row r="22" spans="1:56" s="47" customFormat="1" ht="13.5" customHeight="1">
      <c r="A22" s="90" t="s">
        <v>28</v>
      </c>
      <c r="B22" s="124" t="s">
        <v>29</v>
      </c>
      <c r="C22" s="49" t="s">
        <v>17</v>
      </c>
      <c r="D22" s="66">
        <f aca="true" t="shared" si="4" ref="D22:T23">D24+D28+D32+D30+D38+D26+D34+D36</f>
        <v>0</v>
      </c>
      <c r="E22" s="51">
        <f t="shared" si="4"/>
        <v>4</v>
      </c>
      <c r="F22" s="51">
        <f t="shared" si="4"/>
        <v>4</v>
      </c>
      <c r="G22" s="66">
        <f t="shared" si="4"/>
        <v>0</v>
      </c>
      <c r="H22" s="66">
        <f t="shared" si="4"/>
        <v>0</v>
      </c>
      <c r="I22" s="51">
        <f t="shared" si="4"/>
        <v>4</v>
      </c>
      <c r="J22" s="51">
        <f t="shared" si="4"/>
        <v>4</v>
      </c>
      <c r="K22" s="51">
        <f t="shared" si="4"/>
        <v>4</v>
      </c>
      <c r="L22" s="51">
        <f t="shared" si="4"/>
        <v>4</v>
      </c>
      <c r="M22" s="51">
        <f t="shared" si="4"/>
        <v>4</v>
      </c>
      <c r="N22" s="51">
        <f t="shared" si="4"/>
        <v>4</v>
      </c>
      <c r="O22" s="66">
        <f t="shared" si="4"/>
        <v>0</v>
      </c>
      <c r="P22" s="66">
        <f t="shared" si="4"/>
        <v>0</v>
      </c>
      <c r="Q22" s="66">
        <f t="shared" si="4"/>
        <v>0</v>
      </c>
      <c r="R22" s="51">
        <f t="shared" si="4"/>
        <v>4</v>
      </c>
      <c r="S22" s="77">
        <f t="shared" si="4"/>
        <v>0</v>
      </c>
      <c r="T22" s="51">
        <f t="shared" si="4"/>
        <v>4</v>
      </c>
      <c r="U22" s="56"/>
      <c r="V22" s="56"/>
      <c r="W22" s="51">
        <f aca="true" t="shared" si="5" ref="W22:AN23">W24+W28+W32+W30+W38+W26+W34+W36</f>
        <v>24</v>
      </c>
      <c r="X22" s="51">
        <f t="shared" si="5"/>
        <v>24</v>
      </c>
      <c r="Y22" s="66">
        <f t="shared" si="5"/>
        <v>0</v>
      </c>
      <c r="Z22" s="66">
        <f t="shared" si="5"/>
        <v>0</v>
      </c>
      <c r="AA22" s="66">
        <f t="shared" si="5"/>
        <v>0</v>
      </c>
      <c r="AB22" s="66">
        <f t="shared" si="5"/>
        <v>0</v>
      </c>
      <c r="AC22" s="51">
        <f t="shared" si="5"/>
        <v>24</v>
      </c>
      <c r="AD22" s="51">
        <f t="shared" si="5"/>
        <v>24</v>
      </c>
      <c r="AE22" s="51">
        <f t="shared" si="5"/>
        <v>24</v>
      </c>
      <c r="AF22" s="51">
        <f t="shared" si="5"/>
        <v>24</v>
      </c>
      <c r="AG22" s="51">
        <f t="shared" si="5"/>
        <v>24</v>
      </c>
      <c r="AH22" s="51">
        <f t="shared" si="5"/>
        <v>24</v>
      </c>
      <c r="AI22" s="51">
        <f t="shared" si="5"/>
        <v>24</v>
      </c>
      <c r="AJ22" s="51">
        <f t="shared" si="5"/>
        <v>24</v>
      </c>
      <c r="AK22" s="51">
        <f t="shared" si="5"/>
        <v>24</v>
      </c>
      <c r="AL22" s="51">
        <f t="shared" si="5"/>
        <v>24</v>
      </c>
      <c r="AM22" s="51">
        <f t="shared" si="5"/>
        <v>24</v>
      </c>
      <c r="AN22" s="51">
        <f t="shared" si="5"/>
        <v>24</v>
      </c>
      <c r="AO22" s="58"/>
      <c r="AP22" s="58"/>
      <c r="AQ22" s="58"/>
      <c r="AR22" s="58"/>
      <c r="AS22" s="58"/>
      <c r="AT22" s="58"/>
      <c r="AU22" s="41"/>
      <c r="AV22" s="41"/>
      <c r="AW22" s="41"/>
      <c r="AX22" s="41"/>
      <c r="AY22" s="41"/>
      <c r="AZ22" s="41"/>
      <c r="BA22" s="41"/>
      <c r="BB22" s="41"/>
      <c r="BC22" s="41"/>
      <c r="BD22" s="14">
        <f t="shared" si="2"/>
        <v>376</v>
      </c>
    </row>
    <row r="23" spans="1:56" s="48" customFormat="1" ht="13.5" customHeight="1">
      <c r="A23" s="91"/>
      <c r="B23" s="125"/>
      <c r="C23" s="50" t="s">
        <v>18</v>
      </c>
      <c r="D23" s="66">
        <f t="shared" si="4"/>
        <v>0</v>
      </c>
      <c r="E23" s="51">
        <f t="shared" si="4"/>
        <v>2</v>
      </c>
      <c r="F23" s="51">
        <f t="shared" si="4"/>
        <v>2</v>
      </c>
      <c r="G23" s="66">
        <f t="shared" si="4"/>
        <v>0</v>
      </c>
      <c r="H23" s="66">
        <f t="shared" si="4"/>
        <v>0</v>
      </c>
      <c r="I23" s="51">
        <f t="shared" si="4"/>
        <v>2</v>
      </c>
      <c r="J23" s="51">
        <f t="shared" si="4"/>
        <v>2</v>
      </c>
      <c r="K23" s="51">
        <f t="shared" si="4"/>
        <v>2</v>
      </c>
      <c r="L23" s="51">
        <f t="shared" si="4"/>
        <v>2</v>
      </c>
      <c r="M23" s="51">
        <f t="shared" si="4"/>
        <v>2</v>
      </c>
      <c r="N23" s="51">
        <f t="shared" si="4"/>
        <v>2</v>
      </c>
      <c r="O23" s="66">
        <f t="shared" si="4"/>
        <v>0</v>
      </c>
      <c r="P23" s="66">
        <f t="shared" si="4"/>
        <v>0</v>
      </c>
      <c r="Q23" s="66">
        <f t="shared" si="4"/>
        <v>0</v>
      </c>
      <c r="R23" s="51">
        <f t="shared" si="4"/>
        <v>2</v>
      </c>
      <c r="S23" s="77">
        <f t="shared" si="4"/>
        <v>0</v>
      </c>
      <c r="T23" s="51">
        <f t="shared" si="4"/>
        <v>2</v>
      </c>
      <c r="U23" s="56"/>
      <c r="V23" s="56"/>
      <c r="W23" s="51">
        <f t="shared" si="5"/>
        <v>12</v>
      </c>
      <c r="X23" s="51">
        <f t="shared" si="5"/>
        <v>12</v>
      </c>
      <c r="Y23" s="66">
        <f t="shared" si="5"/>
        <v>0</v>
      </c>
      <c r="Z23" s="66">
        <f t="shared" si="5"/>
        <v>0</v>
      </c>
      <c r="AA23" s="66">
        <f t="shared" si="5"/>
        <v>0</v>
      </c>
      <c r="AB23" s="66">
        <f t="shared" si="5"/>
        <v>0</v>
      </c>
      <c r="AC23" s="51">
        <f t="shared" si="5"/>
        <v>12</v>
      </c>
      <c r="AD23" s="51">
        <f t="shared" si="5"/>
        <v>12</v>
      </c>
      <c r="AE23" s="51">
        <f t="shared" si="5"/>
        <v>12</v>
      </c>
      <c r="AF23" s="51">
        <f t="shared" si="5"/>
        <v>12</v>
      </c>
      <c r="AG23" s="51">
        <f t="shared" si="5"/>
        <v>12</v>
      </c>
      <c r="AH23" s="51">
        <f t="shared" si="5"/>
        <v>12</v>
      </c>
      <c r="AI23" s="51">
        <f t="shared" si="5"/>
        <v>12</v>
      </c>
      <c r="AJ23" s="51">
        <f t="shared" si="5"/>
        <v>12</v>
      </c>
      <c r="AK23" s="51">
        <f t="shared" si="5"/>
        <v>12</v>
      </c>
      <c r="AL23" s="51">
        <f t="shared" si="5"/>
        <v>12</v>
      </c>
      <c r="AM23" s="51">
        <f t="shared" si="5"/>
        <v>12</v>
      </c>
      <c r="AN23" s="51">
        <f t="shared" si="5"/>
        <v>12</v>
      </c>
      <c r="AO23" s="61"/>
      <c r="AP23" s="61"/>
      <c r="AQ23" s="61"/>
      <c r="AR23" s="61"/>
      <c r="AS23" s="61"/>
      <c r="AT23" s="58"/>
      <c r="AU23" s="41"/>
      <c r="AV23" s="41"/>
      <c r="AW23" s="41"/>
      <c r="AX23" s="41"/>
      <c r="AY23" s="41"/>
      <c r="AZ23" s="41"/>
      <c r="BA23" s="41"/>
      <c r="BB23" s="41"/>
      <c r="BC23" s="41"/>
      <c r="BD23" s="14">
        <f t="shared" si="2"/>
        <v>188</v>
      </c>
    </row>
    <row r="24" spans="1:56" s="11" customFormat="1" ht="13.5" customHeight="1">
      <c r="A24" s="82" t="s">
        <v>39</v>
      </c>
      <c r="B24" s="96" t="s">
        <v>40</v>
      </c>
      <c r="C24" s="7" t="s">
        <v>17</v>
      </c>
      <c r="D24" s="66"/>
      <c r="E24" s="24"/>
      <c r="F24" s="24"/>
      <c r="G24" s="66"/>
      <c r="H24" s="66"/>
      <c r="I24" s="24"/>
      <c r="J24" s="24"/>
      <c r="K24" s="24"/>
      <c r="L24" s="24"/>
      <c r="M24" s="24"/>
      <c r="N24" s="24"/>
      <c r="O24" s="66"/>
      <c r="P24" s="66"/>
      <c r="Q24" s="66"/>
      <c r="R24" s="24"/>
      <c r="S24" s="77"/>
      <c r="T24" s="24"/>
      <c r="U24" s="42"/>
      <c r="V24" s="42"/>
      <c r="W24" s="12">
        <v>3</v>
      </c>
      <c r="X24" s="12">
        <v>3</v>
      </c>
      <c r="Y24" s="68"/>
      <c r="Z24" s="68"/>
      <c r="AA24" s="68"/>
      <c r="AB24" s="68"/>
      <c r="AC24" s="12">
        <v>3</v>
      </c>
      <c r="AD24" s="12">
        <v>3</v>
      </c>
      <c r="AE24" s="12">
        <v>3</v>
      </c>
      <c r="AF24" s="12">
        <v>3</v>
      </c>
      <c r="AG24" s="12">
        <v>3</v>
      </c>
      <c r="AH24" s="12">
        <v>3</v>
      </c>
      <c r="AI24" s="12">
        <v>3</v>
      </c>
      <c r="AJ24" s="12">
        <v>3</v>
      </c>
      <c r="AK24" s="12">
        <v>3</v>
      </c>
      <c r="AL24" s="12">
        <v>3</v>
      </c>
      <c r="AM24" s="12">
        <v>3</v>
      </c>
      <c r="AN24" s="12">
        <v>3</v>
      </c>
      <c r="AO24" s="59"/>
      <c r="AP24" s="59"/>
      <c r="AQ24" s="59"/>
      <c r="AR24" s="59"/>
      <c r="AS24" s="59"/>
      <c r="AT24" s="58"/>
      <c r="AU24" s="41"/>
      <c r="AV24" s="41"/>
      <c r="AW24" s="41"/>
      <c r="AX24" s="41"/>
      <c r="AY24" s="41"/>
      <c r="AZ24" s="41"/>
      <c r="BA24" s="41"/>
      <c r="BB24" s="41"/>
      <c r="BC24" s="41"/>
      <c r="BD24" s="14">
        <f t="shared" si="2"/>
        <v>42</v>
      </c>
    </row>
    <row r="25" spans="1:56" s="11" customFormat="1" ht="13.5" customHeight="1">
      <c r="A25" s="83"/>
      <c r="B25" s="96"/>
      <c r="C25" s="38" t="s">
        <v>18</v>
      </c>
      <c r="D25" s="66"/>
      <c r="E25" s="24"/>
      <c r="F25" s="24"/>
      <c r="G25" s="66"/>
      <c r="H25" s="66"/>
      <c r="I25" s="24"/>
      <c r="J25" s="24"/>
      <c r="K25" s="24"/>
      <c r="L25" s="24"/>
      <c r="M25" s="24"/>
      <c r="N25" s="24"/>
      <c r="O25" s="66"/>
      <c r="P25" s="66"/>
      <c r="Q25" s="66"/>
      <c r="R25" s="24"/>
      <c r="S25" s="77"/>
      <c r="T25" s="24"/>
      <c r="U25" s="42"/>
      <c r="V25" s="42"/>
      <c r="W25" s="12">
        <v>2</v>
      </c>
      <c r="X25" s="12">
        <v>1</v>
      </c>
      <c r="Y25" s="68"/>
      <c r="Z25" s="68"/>
      <c r="AA25" s="68"/>
      <c r="AB25" s="68"/>
      <c r="AC25" s="12">
        <v>2</v>
      </c>
      <c r="AD25" s="12">
        <v>1</v>
      </c>
      <c r="AE25" s="12">
        <v>2</v>
      </c>
      <c r="AF25" s="12">
        <v>1</v>
      </c>
      <c r="AG25" s="12">
        <v>2</v>
      </c>
      <c r="AH25" s="12">
        <v>1</v>
      </c>
      <c r="AI25" s="12">
        <v>2</v>
      </c>
      <c r="AJ25" s="24">
        <v>1</v>
      </c>
      <c r="AK25" s="24">
        <v>2</v>
      </c>
      <c r="AL25" s="24">
        <v>1</v>
      </c>
      <c r="AM25" s="12">
        <v>2</v>
      </c>
      <c r="AN25" s="12">
        <v>1</v>
      </c>
      <c r="AO25" s="59"/>
      <c r="AP25" s="59"/>
      <c r="AQ25" s="59"/>
      <c r="AR25" s="59"/>
      <c r="AS25" s="59"/>
      <c r="AT25" s="58"/>
      <c r="AU25" s="41"/>
      <c r="AV25" s="41"/>
      <c r="AW25" s="41"/>
      <c r="AX25" s="41"/>
      <c r="AY25" s="41"/>
      <c r="AZ25" s="41"/>
      <c r="BA25" s="41"/>
      <c r="BB25" s="41"/>
      <c r="BC25" s="41"/>
      <c r="BD25" s="14">
        <f t="shared" si="2"/>
        <v>21</v>
      </c>
    </row>
    <row r="26" spans="1:56" s="11" customFormat="1" ht="13.5" customHeight="1">
      <c r="A26" s="82" t="s">
        <v>62</v>
      </c>
      <c r="B26" s="84" t="s">
        <v>57</v>
      </c>
      <c r="C26" s="7" t="s">
        <v>17</v>
      </c>
      <c r="D26" s="66"/>
      <c r="E26" s="24">
        <v>2</v>
      </c>
      <c r="F26" s="24">
        <v>2</v>
      </c>
      <c r="G26" s="66"/>
      <c r="H26" s="66"/>
      <c r="I26" s="24">
        <v>2</v>
      </c>
      <c r="J26" s="24">
        <v>2</v>
      </c>
      <c r="K26" s="24">
        <v>2</v>
      </c>
      <c r="L26" s="24">
        <v>2</v>
      </c>
      <c r="M26" s="24">
        <v>2</v>
      </c>
      <c r="N26" s="24">
        <v>2</v>
      </c>
      <c r="O26" s="66"/>
      <c r="P26" s="66"/>
      <c r="Q26" s="66"/>
      <c r="R26" s="24">
        <v>2</v>
      </c>
      <c r="S26" s="77"/>
      <c r="T26" s="24">
        <v>2</v>
      </c>
      <c r="U26" s="42"/>
      <c r="V26" s="42"/>
      <c r="W26" s="12">
        <v>4</v>
      </c>
      <c r="X26" s="12">
        <v>4</v>
      </c>
      <c r="Y26" s="68"/>
      <c r="Z26" s="68"/>
      <c r="AA26" s="68"/>
      <c r="AB26" s="68"/>
      <c r="AC26" s="12">
        <v>4</v>
      </c>
      <c r="AD26" s="12">
        <v>4</v>
      </c>
      <c r="AE26" s="12">
        <v>4</v>
      </c>
      <c r="AF26" s="12">
        <v>4</v>
      </c>
      <c r="AG26" s="12">
        <v>4</v>
      </c>
      <c r="AH26" s="12">
        <v>4</v>
      </c>
      <c r="AI26" s="12">
        <v>4</v>
      </c>
      <c r="AJ26" s="12">
        <v>4</v>
      </c>
      <c r="AK26" s="12">
        <v>4</v>
      </c>
      <c r="AL26" s="12">
        <v>4</v>
      </c>
      <c r="AM26" s="12">
        <v>4</v>
      </c>
      <c r="AN26" s="12">
        <v>4</v>
      </c>
      <c r="AO26" s="59"/>
      <c r="AP26" s="59"/>
      <c r="AQ26" s="59"/>
      <c r="AR26" s="59"/>
      <c r="AS26" s="59"/>
      <c r="AT26" s="58"/>
      <c r="AU26" s="41"/>
      <c r="AV26" s="41"/>
      <c r="AW26" s="41"/>
      <c r="AX26" s="41"/>
      <c r="AY26" s="41"/>
      <c r="AZ26" s="41"/>
      <c r="BA26" s="41"/>
      <c r="BB26" s="41"/>
      <c r="BC26" s="41"/>
      <c r="BD26" s="14">
        <f t="shared" si="2"/>
        <v>76</v>
      </c>
    </row>
    <row r="27" spans="1:56" s="11" customFormat="1" ht="13.5" customHeight="1">
      <c r="A27" s="83"/>
      <c r="B27" s="85"/>
      <c r="C27" s="38" t="s">
        <v>18</v>
      </c>
      <c r="D27" s="66"/>
      <c r="E27" s="24">
        <v>1</v>
      </c>
      <c r="F27" s="24">
        <v>1</v>
      </c>
      <c r="G27" s="66"/>
      <c r="H27" s="66"/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66"/>
      <c r="P27" s="66"/>
      <c r="Q27" s="66"/>
      <c r="R27" s="24">
        <v>1</v>
      </c>
      <c r="S27" s="77"/>
      <c r="T27" s="24">
        <v>1</v>
      </c>
      <c r="U27" s="42"/>
      <c r="V27" s="42"/>
      <c r="W27" s="12">
        <v>2</v>
      </c>
      <c r="X27" s="12">
        <v>2</v>
      </c>
      <c r="Y27" s="68"/>
      <c r="Z27" s="68"/>
      <c r="AA27" s="68"/>
      <c r="AB27" s="68"/>
      <c r="AC27" s="12">
        <v>2</v>
      </c>
      <c r="AD27" s="12">
        <v>2</v>
      </c>
      <c r="AE27" s="12">
        <v>2</v>
      </c>
      <c r="AF27" s="12">
        <v>2</v>
      </c>
      <c r="AG27" s="12">
        <v>2</v>
      </c>
      <c r="AH27" s="12">
        <v>2</v>
      </c>
      <c r="AI27" s="12">
        <v>2</v>
      </c>
      <c r="AJ27" s="12">
        <v>2</v>
      </c>
      <c r="AK27" s="12">
        <v>2</v>
      </c>
      <c r="AL27" s="12">
        <v>2</v>
      </c>
      <c r="AM27" s="12">
        <v>2</v>
      </c>
      <c r="AN27" s="12">
        <v>2</v>
      </c>
      <c r="AO27" s="59"/>
      <c r="AP27" s="59"/>
      <c r="AQ27" s="59"/>
      <c r="AR27" s="59"/>
      <c r="AS27" s="59"/>
      <c r="AT27" s="58"/>
      <c r="AU27" s="41"/>
      <c r="AV27" s="41"/>
      <c r="AW27" s="41"/>
      <c r="AX27" s="41"/>
      <c r="AY27" s="41"/>
      <c r="AZ27" s="41"/>
      <c r="BA27" s="41"/>
      <c r="BB27" s="41"/>
      <c r="BC27" s="41"/>
      <c r="BD27" s="14">
        <f t="shared" si="2"/>
        <v>38</v>
      </c>
    </row>
    <row r="28" spans="1:56" s="11" customFormat="1" ht="13.5" customHeight="1">
      <c r="A28" s="82" t="s">
        <v>62</v>
      </c>
      <c r="B28" s="84" t="s">
        <v>60</v>
      </c>
      <c r="C28" s="7" t="s">
        <v>17</v>
      </c>
      <c r="D28" s="66"/>
      <c r="E28" s="24"/>
      <c r="F28" s="24"/>
      <c r="G28" s="66"/>
      <c r="H28" s="66"/>
      <c r="I28" s="24"/>
      <c r="J28" s="24"/>
      <c r="K28" s="24"/>
      <c r="L28" s="24"/>
      <c r="M28" s="24"/>
      <c r="N28" s="24"/>
      <c r="O28" s="66"/>
      <c r="P28" s="66"/>
      <c r="Q28" s="66"/>
      <c r="R28" s="24"/>
      <c r="S28" s="77"/>
      <c r="T28" s="24"/>
      <c r="U28" s="41"/>
      <c r="V28" s="41"/>
      <c r="W28" s="12"/>
      <c r="X28" s="12"/>
      <c r="Y28" s="68"/>
      <c r="Z28" s="68"/>
      <c r="AA28" s="68"/>
      <c r="AB28" s="68"/>
      <c r="AC28" s="12"/>
      <c r="AD28" s="12"/>
      <c r="AE28" s="12"/>
      <c r="AF28" s="12"/>
      <c r="AG28" s="12"/>
      <c r="AH28" s="12"/>
      <c r="AI28" s="12"/>
      <c r="AJ28" s="24"/>
      <c r="AK28" s="24"/>
      <c r="AL28" s="24"/>
      <c r="AM28" s="12"/>
      <c r="AN28" s="12"/>
      <c r="AO28" s="58"/>
      <c r="AP28" s="59"/>
      <c r="AQ28" s="59"/>
      <c r="AR28" s="59"/>
      <c r="AS28" s="59"/>
      <c r="AT28" s="58"/>
      <c r="AU28" s="41"/>
      <c r="AV28" s="41"/>
      <c r="AW28" s="41"/>
      <c r="AX28" s="41"/>
      <c r="AY28" s="41"/>
      <c r="AZ28" s="41"/>
      <c r="BA28" s="41"/>
      <c r="BB28" s="41"/>
      <c r="BC28" s="41"/>
      <c r="BD28" s="14">
        <f t="shared" si="2"/>
        <v>0</v>
      </c>
    </row>
    <row r="29" spans="1:56" s="4" customFormat="1" ht="13.5" customHeight="1">
      <c r="A29" s="83"/>
      <c r="B29" s="85"/>
      <c r="C29" s="38" t="s">
        <v>18</v>
      </c>
      <c r="D29" s="68"/>
      <c r="E29" s="24"/>
      <c r="F29" s="24"/>
      <c r="G29" s="66"/>
      <c r="H29" s="66"/>
      <c r="I29" s="24"/>
      <c r="J29" s="24"/>
      <c r="K29" s="24"/>
      <c r="L29" s="24"/>
      <c r="M29" s="24"/>
      <c r="N29" s="24"/>
      <c r="O29" s="66"/>
      <c r="P29" s="66"/>
      <c r="Q29" s="66"/>
      <c r="R29" s="24"/>
      <c r="S29" s="77"/>
      <c r="T29" s="24"/>
      <c r="U29" s="41"/>
      <c r="V29" s="41"/>
      <c r="W29" s="12"/>
      <c r="X29" s="12"/>
      <c r="Y29" s="68"/>
      <c r="Z29" s="68"/>
      <c r="AA29" s="68"/>
      <c r="AB29" s="68"/>
      <c r="AC29" s="12"/>
      <c r="AD29" s="12"/>
      <c r="AE29" s="12"/>
      <c r="AF29" s="12"/>
      <c r="AG29" s="12"/>
      <c r="AH29" s="12"/>
      <c r="AI29" s="12"/>
      <c r="AJ29" s="24"/>
      <c r="AK29" s="24"/>
      <c r="AL29" s="24"/>
      <c r="AM29" s="12"/>
      <c r="AN29" s="12"/>
      <c r="AO29" s="58"/>
      <c r="AP29" s="58"/>
      <c r="AQ29" s="58"/>
      <c r="AR29" s="58"/>
      <c r="AS29" s="58"/>
      <c r="AT29" s="58"/>
      <c r="AU29" s="41"/>
      <c r="AV29" s="41"/>
      <c r="AW29" s="41"/>
      <c r="AX29" s="41"/>
      <c r="AY29" s="41"/>
      <c r="AZ29" s="41"/>
      <c r="BA29" s="41"/>
      <c r="BB29" s="41"/>
      <c r="BC29" s="41"/>
      <c r="BD29" s="14">
        <f t="shared" si="2"/>
        <v>0</v>
      </c>
    </row>
    <row r="30" spans="1:56" s="4" customFormat="1" ht="13.5" customHeight="1">
      <c r="A30" s="82" t="s">
        <v>56</v>
      </c>
      <c r="B30" s="96" t="s">
        <v>63</v>
      </c>
      <c r="C30" s="7" t="s">
        <v>17</v>
      </c>
      <c r="D30" s="68"/>
      <c r="E30" s="12"/>
      <c r="F30" s="12"/>
      <c r="G30" s="68"/>
      <c r="H30" s="68"/>
      <c r="I30" s="12"/>
      <c r="J30" s="12"/>
      <c r="K30" s="12"/>
      <c r="L30" s="12"/>
      <c r="M30" s="12"/>
      <c r="N30" s="12"/>
      <c r="O30" s="68"/>
      <c r="P30" s="68"/>
      <c r="Q30" s="68"/>
      <c r="R30" s="12"/>
      <c r="S30" s="77"/>
      <c r="T30" s="10"/>
      <c r="U30" s="41"/>
      <c r="V30" s="41"/>
      <c r="W30" s="12">
        <v>4</v>
      </c>
      <c r="X30" s="12">
        <v>4</v>
      </c>
      <c r="Y30" s="68"/>
      <c r="Z30" s="68"/>
      <c r="AA30" s="68"/>
      <c r="AB30" s="68"/>
      <c r="AC30" s="12">
        <v>4</v>
      </c>
      <c r="AD30" s="12">
        <v>4</v>
      </c>
      <c r="AE30" s="12">
        <v>4</v>
      </c>
      <c r="AF30" s="12">
        <v>4</v>
      </c>
      <c r="AG30" s="12">
        <v>4</v>
      </c>
      <c r="AH30" s="12">
        <v>4</v>
      </c>
      <c r="AI30" s="12">
        <v>4</v>
      </c>
      <c r="AJ30" s="12">
        <v>4</v>
      </c>
      <c r="AK30" s="12">
        <v>4</v>
      </c>
      <c r="AL30" s="12">
        <v>4</v>
      </c>
      <c r="AM30" s="12">
        <v>4</v>
      </c>
      <c r="AN30" s="12">
        <v>4</v>
      </c>
      <c r="AO30" s="58"/>
      <c r="AP30" s="58"/>
      <c r="AQ30" s="58"/>
      <c r="AR30" s="58"/>
      <c r="AS30" s="58"/>
      <c r="AT30" s="58"/>
      <c r="AU30" s="41"/>
      <c r="AV30" s="41"/>
      <c r="AW30" s="41"/>
      <c r="AX30" s="41"/>
      <c r="AY30" s="41"/>
      <c r="AZ30" s="41"/>
      <c r="BA30" s="41"/>
      <c r="BB30" s="41"/>
      <c r="BC30" s="41"/>
      <c r="BD30" s="14">
        <f t="shared" si="2"/>
        <v>56</v>
      </c>
    </row>
    <row r="31" spans="1:56" s="4" customFormat="1" ht="13.5" customHeight="1">
      <c r="A31" s="83"/>
      <c r="B31" s="96"/>
      <c r="C31" s="38" t="s">
        <v>18</v>
      </c>
      <c r="D31" s="68"/>
      <c r="E31" s="12"/>
      <c r="F31" s="12"/>
      <c r="G31" s="68"/>
      <c r="H31" s="68"/>
      <c r="I31" s="12"/>
      <c r="J31" s="12"/>
      <c r="K31" s="12"/>
      <c r="L31" s="12"/>
      <c r="M31" s="12"/>
      <c r="N31" s="12"/>
      <c r="O31" s="68"/>
      <c r="P31" s="68"/>
      <c r="Q31" s="68"/>
      <c r="R31" s="12"/>
      <c r="S31" s="77"/>
      <c r="T31" s="10"/>
      <c r="U31" s="41"/>
      <c r="V31" s="41"/>
      <c r="W31" s="12">
        <v>2</v>
      </c>
      <c r="X31" s="12">
        <v>2</v>
      </c>
      <c r="Y31" s="68"/>
      <c r="Z31" s="68"/>
      <c r="AA31" s="68"/>
      <c r="AB31" s="68"/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12">
        <v>2</v>
      </c>
      <c r="AJ31" s="12">
        <v>2</v>
      </c>
      <c r="AK31" s="12">
        <v>2</v>
      </c>
      <c r="AL31" s="12">
        <v>2</v>
      </c>
      <c r="AM31" s="12">
        <v>2</v>
      </c>
      <c r="AN31" s="12">
        <v>2</v>
      </c>
      <c r="AO31" s="58"/>
      <c r="AP31" s="58"/>
      <c r="AQ31" s="58"/>
      <c r="AR31" s="58"/>
      <c r="AS31" s="58"/>
      <c r="AT31" s="58"/>
      <c r="AU31" s="41"/>
      <c r="AV31" s="41"/>
      <c r="AW31" s="41"/>
      <c r="AX31" s="41"/>
      <c r="AY31" s="41"/>
      <c r="AZ31" s="41"/>
      <c r="BA31" s="41"/>
      <c r="BB31" s="41"/>
      <c r="BC31" s="41"/>
      <c r="BD31" s="14">
        <f t="shared" si="2"/>
        <v>28</v>
      </c>
    </row>
    <row r="32" spans="1:56" s="4" customFormat="1" ht="13.5" customHeight="1">
      <c r="A32" s="82" t="s">
        <v>54</v>
      </c>
      <c r="B32" s="96" t="s">
        <v>64</v>
      </c>
      <c r="C32" s="7" t="s">
        <v>17</v>
      </c>
      <c r="D32" s="65"/>
      <c r="E32" s="10"/>
      <c r="F32" s="10"/>
      <c r="G32" s="65"/>
      <c r="H32" s="65"/>
      <c r="I32" s="10"/>
      <c r="J32" s="10"/>
      <c r="K32" s="10"/>
      <c r="L32" s="10"/>
      <c r="M32" s="10"/>
      <c r="N32" s="10"/>
      <c r="O32" s="65"/>
      <c r="P32" s="65"/>
      <c r="Q32" s="65"/>
      <c r="R32" s="10"/>
      <c r="S32" s="77"/>
      <c r="T32" s="10"/>
      <c r="U32" s="41"/>
      <c r="V32" s="41"/>
      <c r="W32" s="24">
        <v>3</v>
      </c>
      <c r="X32" s="24">
        <v>3</v>
      </c>
      <c r="Y32" s="66"/>
      <c r="Z32" s="66"/>
      <c r="AA32" s="66"/>
      <c r="AB32" s="66"/>
      <c r="AC32" s="24">
        <v>3</v>
      </c>
      <c r="AD32" s="24">
        <v>3</v>
      </c>
      <c r="AE32" s="24">
        <v>3</v>
      </c>
      <c r="AF32" s="24">
        <v>3</v>
      </c>
      <c r="AG32" s="24">
        <v>3</v>
      </c>
      <c r="AH32" s="24">
        <v>3</v>
      </c>
      <c r="AI32" s="24">
        <v>3</v>
      </c>
      <c r="AJ32" s="24">
        <v>3</v>
      </c>
      <c r="AK32" s="24">
        <v>3</v>
      </c>
      <c r="AL32" s="24">
        <v>3</v>
      </c>
      <c r="AM32" s="24">
        <v>3</v>
      </c>
      <c r="AN32" s="24">
        <v>3</v>
      </c>
      <c r="AO32" s="58"/>
      <c r="AP32" s="58"/>
      <c r="AQ32" s="58"/>
      <c r="AR32" s="58"/>
      <c r="AS32" s="58"/>
      <c r="AT32" s="58"/>
      <c r="AU32" s="41"/>
      <c r="AV32" s="41"/>
      <c r="AW32" s="41"/>
      <c r="AX32" s="41"/>
      <c r="AY32" s="41"/>
      <c r="AZ32" s="41"/>
      <c r="BA32" s="41"/>
      <c r="BB32" s="41"/>
      <c r="BC32" s="41"/>
      <c r="BD32" s="14">
        <f t="shared" si="2"/>
        <v>42</v>
      </c>
    </row>
    <row r="33" spans="1:56" s="11" customFormat="1" ht="13.5" customHeight="1">
      <c r="A33" s="83"/>
      <c r="B33" s="96"/>
      <c r="C33" s="38" t="s">
        <v>18</v>
      </c>
      <c r="D33" s="65"/>
      <c r="E33" s="10"/>
      <c r="F33" s="10"/>
      <c r="G33" s="65"/>
      <c r="H33" s="65"/>
      <c r="I33" s="10"/>
      <c r="J33" s="10"/>
      <c r="K33" s="10"/>
      <c r="L33" s="10"/>
      <c r="M33" s="10"/>
      <c r="N33" s="10"/>
      <c r="O33" s="65"/>
      <c r="P33" s="65"/>
      <c r="Q33" s="65"/>
      <c r="R33" s="10"/>
      <c r="S33" s="77"/>
      <c r="T33" s="10"/>
      <c r="U33" s="41"/>
      <c r="V33" s="41"/>
      <c r="W33" s="12">
        <v>1</v>
      </c>
      <c r="X33" s="12">
        <v>2</v>
      </c>
      <c r="Y33" s="68"/>
      <c r="Z33" s="68"/>
      <c r="AA33" s="68"/>
      <c r="AB33" s="68"/>
      <c r="AC33" s="12">
        <v>1</v>
      </c>
      <c r="AD33" s="12">
        <v>2</v>
      </c>
      <c r="AE33" s="12">
        <v>1</v>
      </c>
      <c r="AF33" s="12">
        <v>2</v>
      </c>
      <c r="AG33" s="12">
        <v>1</v>
      </c>
      <c r="AH33" s="12">
        <v>2</v>
      </c>
      <c r="AI33" s="12">
        <v>1</v>
      </c>
      <c r="AJ33" s="24">
        <v>2</v>
      </c>
      <c r="AK33" s="24">
        <v>1</v>
      </c>
      <c r="AL33" s="24">
        <v>2</v>
      </c>
      <c r="AM33" s="12">
        <v>1</v>
      </c>
      <c r="AN33" s="12">
        <v>2</v>
      </c>
      <c r="AO33" s="58"/>
      <c r="AP33" s="58"/>
      <c r="AQ33" s="58"/>
      <c r="AR33" s="58"/>
      <c r="AS33" s="58"/>
      <c r="AT33" s="58"/>
      <c r="AU33" s="41"/>
      <c r="AV33" s="41"/>
      <c r="AW33" s="41"/>
      <c r="AX33" s="41"/>
      <c r="AY33" s="41"/>
      <c r="AZ33" s="41"/>
      <c r="BA33" s="41"/>
      <c r="BB33" s="41"/>
      <c r="BC33" s="41"/>
      <c r="BD33" s="14">
        <f t="shared" si="2"/>
        <v>21</v>
      </c>
    </row>
    <row r="34" spans="1:56" s="11" customFormat="1" ht="13.5" customHeight="1">
      <c r="A34" s="82" t="s">
        <v>80</v>
      </c>
      <c r="B34" s="96" t="s">
        <v>81</v>
      </c>
      <c r="C34" s="7" t="s">
        <v>17</v>
      </c>
      <c r="D34" s="65"/>
      <c r="E34" s="10"/>
      <c r="F34" s="10"/>
      <c r="G34" s="65"/>
      <c r="H34" s="65"/>
      <c r="I34" s="10"/>
      <c r="J34" s="10"/>
      <c r="K34" s="10"/>
      <c r="L34" s="10"/>
      <c r="M34" s="10"/>
      <c r="N34" s="10"/>
      <c r="O34" s="65"/>
      <c r="P34" s="65"/>
      <c r="Q34" s="65"/>
      <c r="R34" s="10"/>
      <c r="S34" s="77"/>
      <c r="T34" s="10"/>
      <c r="U34" s="41"/>
      <c r="V34" s="41"/>
      <c r="W34" s="12">
        <v>4</v>
      </c>
      <c r="X34" s="12">
        <v>4</v>
      </c>
      <c r="Y34" s="68"/>
      <c r="Z34" s="68"/>
      <c r="AA34" s="68"/>
      <c r="AB34" s="68"/>
      <c r="AC34" s="12">
        <v>4</v>
      </c>
      <c r="AD34" s="12">
        <v>4</v>
      </c>
      <c r="AE34" s="12">
        <v>4</v>
      </c>
      <c r="AF34" s="12">
        <v>4</v>
      </c>
      <c r="AG34" s="12">
        <v>4</v>
      </c>
      <c r="AH34" s="12">
        <v>4</v>
      </c>
      <c r="AI34" s="12">
        <v>4</v>
      </c>
      <c r="AJ34" s="12">
        <v>4</v>
      </c>
      <c r="AK34" s="12">
        <v>4</v>
      </c>
      <c r="AL34" s="12">
        <v>4</v>
      </c>
      <c r="AM34" s="12">
        <v>4</v>
      </c>
      <c r="AN34" s="12">
        <v>4</v>
      </c>
      <c r="AO34" s="58"/>
      <c r="AP34" s="58"/>
      <c r="AQ34" s="58"/>
      <c r="AR34" s="58"/>
      <c r="AS34" s="58"/>
      <c r="AT34" s="58"/>
      <c r="AU34" s="41"/>
      <c r="AV34" s="41"/>
      <c r="AW34" s="41"/>
      <c r="AX34" s="41"/>
      <c r="AY34" s="41"/>
      <c r="AZ34" s="41"/>
      <c r="BA34" s="41"/>
      <c r="BB34" s="41"/>
      <c r="BC34" s="41"/>
      <c r="BD34" s="14">
        <f t="shared" si="2"/>
        <v>56</v>
      </c>
    </row>
    <row r="35" spans="1:56" s="11" customFormat="1" ht="13.5" customHeight="1">
      <c r="A35" s="83"/>
      <c r="B35" s="96"/>
      <c r="C35" s="38" t="s">
        <v>18</v>
      </c>
      <c r="D35" s="65"/>
      <c r="E35" s="10"/>
      <c r="F35" s="10"/>
      <c r="G35" s="65"/>
      <c r="H35" s="65"/>
      <c r="I35" s="10"/>
      <c r="J35" s="10"/>
      <c r="K35" s="10"/>
      <c r="L35" s="10"/>
      <c r="M35" s="10"/>
      <c r="N35" s="10"/>
      <c r="O35" s="65"/>
      <c r="P35" s="65"/>
      <c r="Q35" s="65"/>
      <c r="R35" s="10"/>
      <c r="S35" s="77"/>
      <c r="T35" s="10"/>
      <c r="U35" s="41"/>
      <c r="V35" s="41"/>
      <c r="W35" s="12">
        <v>2</v>
      </c>
      <c r="X35" s="12">
        <v>2</v>
      </c>
      <c r="Y35" s="68"/>
      <c r="Z35" s="68"/>
      <c r="AA35" s="68"/>
      <c r="AB35" s="68"/>
      <c r="AC35" s="12">
        <v>2</v>
      </c>
      <c r="AD35" s="12">
        <v>2</v>
      </c>
      <c r="AE35" s="12">
        <v>2</v>
      </c>
      <c r="AF35" s="12">
        <v>2</v>
      </c>
      <c r="AG35" s="12">
        <v>2</v>
      </c>
      <c r="AH35" s="12">
        <v>2</v>
      </c>
      <c r="AI35" s="12">
        <v>2</v>
      </c>
      <c r="AJ35" s="12">
        <v>2</v>
      </c>
      <c r="AK35" s="12">
        <v>2</v>
      </c>
      <c r="AL35" s="12">
        <v>2</v>
      </c>
      <c r="AM35" s="12">
        <v>2</v>
      </c>
      <c r="AN35" s="12">
        <v>2</v>
      </c>
      <c r="AO35" s="58"/>
      <c r="AP35" s="58"/>
      <c r="AQ35" s="58"/>
      <c r="AR35" s="58"/>
      <c r="AS35" s="58"/>
      <c r="AT35" s="58"/>
      <c r="AU35" s="41"/>
      <c r="AV35" s="41"/>
      <c r="AW35" s="41"/>
      <c r="AX35" s="41"/>
      <c r="AY35" s="41"/>
      <c r="AZ35" s="41"/>
      <c r="BA35" s="41"/>
      <c r="BB35" s="41"/>
      <c r="BC35" s="41"/>
      <c r="BD35" s="14">
        <f t="shared" si="2"/>
        <v>28</v>
      </c>
    </row>
    <row r="36" spans="1:56" s="11" customFormat="1" ht="13.5" customHeight="1">
      <c r="A36" s="82" t="s">
        <v>82</v>
      </c>
      <c r="B36" s="84" t="s">
        <v>83</v>
      </c>
      <c r="C36" s="7" t="s">
        <v>17</v>
      </c>
      <c r="D36" s="65"/>
      <c r="E36" s="12">
        <v>2</v>
      </c>
      <c r="F36" s="12">
        <v>2</v>
      </c>
      <c r="G36" s="65"/>
      <c r="H36" s="65"/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65"/>
      <c r="P36" s="65"/>
      <c r="Q36" s="65"/>
      <c r="R36" s="12">
        <v>2</v>
      </c>
      <c r="S36" s="77"/>
      <c r="T36" s="12">
        <v>2</v>
      </c>
      <c r="U36" s="41"/>
      <c r="V36" s="41"/>
      <c r="W36" s="12">
        <v>3</v>
      </c>
      <c r="X36" s="12">
        <v>3</v>
      </c>
      <c r="Y36" s="68"/>
      <c r="Z36" s="68"/>
      <c r="AA36" s="68"/>
      <c r="AB36" s="68"/>
      <c r="AC36" s="12">
        <v>3</v>
      </c>
      <c r="AD36" s="12">
        <v>3</v>
      </c>
      <c r="AE36" s="12">
        <v>3</v>
      </c>
      <c r="AF36" s="12">
        <v>3</v>
      </c>
      <c r="AG36" s="12">
        <v>3</v>
      </c>
      <c r="AH36" s="12">
        <v>3</v>
      </c>
      <c r="AI36" s="12">
        <v>3</v>
      </c>
      <c r="AJ36" s="12">
        <v>3</v>
      </c>
      <c r="AK36" s="12">
        <v>3</v>
      </c>
      <c r="AL36" s="12">
        <v>3</v>
      </c>
      <c r="AM36" s="12">
        <v>3</v>
      </c>
      <c r="AN36" s="12">
        <v>3</v>
      </c>
      <c r="AO36" s="58"/>
      <c r="AP36" s="58"/>
      <c r="AQ36" s="58"/>
      <c r="AR36" s="58"/>
      <c r="AS36" s="58"/>
      <c r="AT36" s="58"/>
      <c r="AU36" s="41"/>
      <c r="AV36" s="41"/>
      <c r="AW36" s="41"/>
      <c r="AX36" s="41"/>
      <c r="AY36" s="41"/>
      <c r="AZ36" s="41"/>
      <c r="BA36" s="41"/>
      <c r="BB36" s="41"/>
      <c r="BC36" s="41"/>
      <c r="BD36" s="14"/>
    </row>
    <row r="37" spans="1:56" s="11" customFormat="1" ht="13.5" customHeight="1">
      <c r="A37" s="83"/>
      <c r="B37" s="85"/>
      <c r="C37" s="38" t="s">
        <v>18</v>
      </c>
      <c r="D37" s="65"/>
      <c r="E37" s="12">
        <v>1</v>
      </c>
      <c r="F37" s="12">
        <v>1</v>
      </c>
      <c r="G37" s="65"/>
      <c r="H37" s="65"/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65"/>
      <c r="P37" s="65"/>
      <c r="Q37" s="65"/>
      <c r="R37" s="12">
        <v>1</v>
      </c>
      <c r="S37" s="77"/>
      <c r="T37" s="12">
        <v>1</v>
      </c>
      <c r="U37" s="41"/>
      <c r="V37" s="41"/>
      <c r="W37" s="12">
        <v>2</v>
      </c>
      <c r="X37" s="12">
        <v>1</v>
      </c>
      <c r="Y37" s="68"/>
      <c r="Z37" s="68"/>
      <c r="AA37" s="68"/>
      <c r="AB37" s="68"/>
      <c r="AC37" s="12">
        <v>2</v>
      </c>
      <c r="AD37" s="12">
        <v>1</v>
      </c>
      <c r="AE37" s="12">
        <v>2</v>
      </c>
      <c r="AF37" s="12">
        <v>1</v>
      </c>
      <c r="AG37" s="12">
        <v>2</v>
      </c>
      <c r="AH37" s="12">
        <v>1</v>
      </c>
      <c r="AI37" s="12">
        <v>2</v>
      </c>
      <c r="AJ37" s="24">
        <v>1</v>
      </c>
      <c r="AK37" s="24">
        <v>2</v>
      </c>
      <c r="AL37" s="24">
        <v>1</v>
      </c>
      <c r="AM37" s="12">
        <v>2</v>
      </c>
      <c r="AN37" s="12">
        <v>1</v>
      </c>
      <c r="AO37" s="58"/>
      <c r="AP37" s="58"/>
      <c r="AQ37" s="58"/>
      <c r="AR37" s="58"/>
      <c r="AS37" s="58"/>
      <c r="AT37" s="58"/>
      <c r="AU37" s="41"/>
      <c r="AV37" s="41"/>
      <c r="AW37" s="41"/>
      <c r="AX37" s="41"/>
      <c r="AY37" s="41"/>
      <c r="AZ37" s="41"/>
      <c r="BA37" s="41"/>
      <c r="BB37" s="41"/>
      <c r="BC37" s="41"/>
      <c r="BD37" s="14"/>
    </row>
    <row r="38" spans="1:56" s="11" customFormat="1" ht="13.5" customHeight="1">
      <c r="A38" s="82" t="s">
        <v>84</v>
      </c>
      <c r="B38" s="96" t="s">
        <v>65</v>
      </c>
      <c r="C38" s="7" t="s">
        <v>17</v>
      </c>
      <c r="D38" s="65"/>
      <c r="E38" s="10"/>
      <c r="F38" s="10"/>
      <c r="G38" s="65"/>
      <c r="H38" s="65"/>
      <c r="I38" s="10"/>
      <c r="J38" s="10"/>
      <c r="K38" s="10"/>
      <c r="L38" s="10"/>
      <c r="M38" s="10"/>
      <c r="N38" s="10"/>
      <c r="O38" s="65"/>
      <c r="P38" s="65"/>
      <c r="Q38" s="65"/>
      <c r="R38" s="10"/>
      <c r="S38" s="77"/>
      <c r="T38" s="10"/>
      <c r="U38" s="41"/>
      <c r="V38" s="41"/>
      <c r="W38" s="24">
        <v>3</v>
      </c>
      <c r="X38" s="24">
        <v>3</v>
      </c>
      <c r="Y38" s="66"/>
      <c r="Z38" s="66"/>
      <c r="AA38" s="66"/>
      <c r="AB38" s="66"/>
      <c r="AC38" s="24">
        <v>3</v>
      </c>
      <c r="AD38" s="24">
        <v>3</v>
      </c>
      <c r="AE38" s="24">
        <v>3</v>
      </c>
      <c r="AF38" s="24">
        <v>3</v>
      </c>
      <c r="AG38" s="24">
        <v>3</v>
      </c>
      <c r="AH38" s="24">
        <v>3</v>
      </c>
      <c r="AI38" s="24">
        <v>3</v>
      </c>
      <c r="AJ38" s="24">
        <v>3</v>
      </c>
      <c r="AK38" s="24">
        <v>3</v>
      </c>
      <c r="AL38" s="24">
        <v>3</v>
      </c>
      <c r="AM38" s="24">
        <v>3</v>
      </c>
      <c r="AN38" s="24">
        <v>3</v>
      </c>
      <c r="AO38" s="58"/>
      <c r="AP38" s="58"/>
      <c r="AQ38" s="58"/>
      <c r="AR38" s="58"/>
      <c r="AS38" s="58"/>
      <c r="AT38" s="58"/>
      <c r="AU38" s="41"/>
      <c r="AV38" s="41"/>
      <c r="AW38" s="41"/>
      <c r="AX38" s="41"/>
      <c r="AY38" s="41"/>
      <c r="AZ38" s="41"/>
      <c r="BA38" s="41"/>
      <c r="BB38" s="41"/>
      <c r="BC38" s="41"/>
      <c r="BD38" s="14">
        <f t="shared" si="2"/>
        <v>42</v>
      </c>
    </row>
    <row r="39" spans="1:56" s="11" customFormat="1" ht="13.5" customHeight="1">
      <c r="A39" s="83"/>
      <c r="B39" s="96"/>
      <c r="C39" s="38" t="s">
        <v>18</v>
      </c>
      <c r="D39" s="65"/>
      <c r="E39" s="10"/>
      <c r="F39" s="10"/>
      <c r="G39" s="65"/>
      <c r="H39" s="65"/>
      <c r="I39" s="10"/>
      <c r="J39" s="10"/>
      <c r="K39" s="10"/>
      <c r="L39" s="10"/>
      <c r="M39" s="10"/>
      <c r="N39" s="10"/>
      <c r="O39" s="65"/>
      <c r="P39" s="65"/>
      <c r="Q39" s="65"/>
      <c r="R39" s="10"/>
      <c r="S39" s="77"/>
      <c r="T39" s="10"/>
      <c r="U39" s="41"/>
      <c r="V39" s="41"/>
      <c r="W39" s="12">
        <v>1</v>
      </c>
      <c r="X39" s="12">
        <v>2</v>
      </c>
      <c r="Y39" s="68"/>
      <c r="Z39" s="68"/>
      <c r="AA39" s="68"/>
      <c r="AB39" s="68"/>
      <c r="AC39" s="12">
        <v>1</v>
      </c>
      <c r="AD39" s="12">
        <v>2</v>
      </c>
      <c r="AE39" s="12">
        <v>1</v>
      </c>
      <c r="AF39" s="12">
        <v>2</v>
      </c>
      <c r="AG39" s="12">
        <v>1</v>
      </c>
      <c r="AH39" s="12">
        <v>2</v>
      </c>
      <c r="AI39" s="12">
        <v>1</v>
      </c>
      <c r="AJ39" s="24">
        <v>2</v>
      </c>
      <c r="AK39" s="24">
        <v>1</v>
      </c>
      <c r="AL39" s="24">
        <v>2</v>
      </c>
      <c r="AM39" s="12">
        <v>1</v>
      </c>
      <c r="AN39" s="12">
        <v>2</v>
      </c>
      <c r="AO39" s="58"/>
      <c r="AP39" s="58"/>
      <c r="AQ39" s="58"/>
      <c r="AR39" s="58"/>
      <c r="AS39" s="58"/>
      <c r="AT39" s="58"/>
      <c r="AU39" s="41"/>
      <c r="AV39" s="41"/>
      <c r="AW39" s="41"/>
      <c r="AX39" s="41"/>
      <c r="AY39" s="41"/>
      <c r="AZ39" s="41"/>
      <c r="BA39" s="41"/>
      <c r="BB39" s="41"/>
      <c r="BC39" s="41"/>
      <c r="BD39" s="14">
        <f t="shared" si="2"/>
        <v>21</v>
      </c>
    </row>
    <row r="40" spans="1:56" s="48" customFormat="1" ht="13.5" customHeight="1">
      <c r="A40" s="90" t="s">
        <v>24</v>
      </c>
      <c r="B40" s="92" t="s">
        <v>41</v>
      </c>
      <c r="C40" s="49" t="s">
        <v>17</v>
      </c>
      <c r="D40" s="65">
        <f aca="true" t="shared" si="6" ref="D40:T41">D42+D60+D66</f>
        <v>36</v>
      </c>
      <c r="E40" s="13">
        <f t="shared" si="6"/>
        <v>28</v>
      </c>
      <c r="F40" s="13">
        <f t="shared" si="6"/>
        <v>28</v>
      </c>
      <c r="G40" s="65">
        <f t="shared" si="6"/>
        <v>36</v>
      </c>
      <c r="H40" s="65">
        <f t="shared" si="6"/>
        <v>36</v>
      </c>
      <c r="I40" s="13">
        <f t="shared" si="6"/>
        <v>28</v>
      </c>
      <c r="J40" s="13">
        <f t="shared" si="6"/>
        <v>28</v>
      </c>
      <c r="K40" s="13">
        <f t="shared" si="6"/>
        <v>28</v>
      </c>
      <c r="L40" s="13">
        <f t="shared" si="6"/>
        <v>28</v>
      </c>
      <c r="M40" s="13">
        <f t="shared" si="6"/>
        <v>28</v>
      </c>
      <c r="N40" s="13">
        <f t="shared" si="6"/>
        <v>28</v>
      </c>
      <c r="O40" s="65">
        <f t="shared" si="6"/>
        <v>36</v>
      </c>
      <c r="P40" s="65">
        <f t="shared" si="6"/>
        <v>36</v>
      </c>
      <c r="Q40" s="65">
        <f t="shared" si="6"/>
        <v>36</v>
      </c>
      <c r="R40" s="13">
        <f t="shared" si="6"/>
        <v>28</v>
      </c>
      <c r="S40" s="77">
        <f t="shared" si="6"/>
        <v>0</v>
      </c>
      <c r="T40" s="13">
        <f t="shared" si="6"/>
        <v>28</v>
      </c>
      <c r="U40" s="41"/>
      <c r="V40" s="41"/>
      <c r="W40" s="13">
        <f aca="true" t="shared" si="7" ref="W40:AN41">W42+W60+W66</f>
        <v>0</v>
      </c>
      <c r="X40" s="13">
        <f t="shared" si="7"/>
        <v>0</v>
      </c>
      <c r="Y40" s="65">
        <f t="shared" si="7"/>
        <v>36</v>
      </c>
      <c r="Z40" s="65">
        <f t="shared" si="7"/>
        <v>36</v>
      </c>
      <c r="AA40" s="65">
        <f t="shared" si="7"/>
        <v>36</v>
      </c>
      <c r="AB40" s="65">
        <f t="shared" si="7"/>
        <v>36</v>
      </c>
      <c r="AC40" s="13">
        <f t="shared" si="7"/>
        <v>0</v>
      </c>
      <c r="AD40" s="13">
        <f t="shared" si="7"/>
        <v>0</v>
      </c>
      <c r="AE40" s="13">
        <f t="shared" si="7"/>
        <v>0</v>
      </c>
      <c r="AF40" s="13">
        <f t="shared" si="7"/>
        <v>0</v>
      </c>
      <c r="AG40" s="13">
        <f t="shared" si="7"/>
        <v>0</v>
      </c>
      <c r="AH40" s="13">
        <f t="shared" si="7"/>
        <v>0</v>
      </c>
      <c r="AI40" s="13">
        <f t="shared" si="7"/>
        <v>0</v>
      </c>
      <c r="AJ40" s="13">
        <f t="shared" si="7"/>
        <v>0</v>
      </c>
      <c r="AK40" s="13">
        <f t="shared" si="7"/>
        <v>0</v>
      </c>
      <c r="AL40" s="13">
        <f t="shared" si="7"/>
        <v>0</v>
      </c>
      <c r="AM40" s="13">
        <f t="shared" si="7"/>
        <v>0</v>
      </c>
      <c r="AN40" s="13">
        <f t="shared" si="7"/>
        <v>0</v>
      </c>
      <c r="AO40" s="58"/>
      <c r="AP40" s="58"/>
      <c r="AQ40" s="58"/>
      <c r="AR40" s="58"/>
      <c r="AS40" s="58"/>
      <c r="AT40" s="58"/>
      <c r="AU40" s="41"/>
      <c r="AV40" s="41"/>
      <c r="AW40" s="41"/>
      <c r="AX40" s="41"/>
      <c r="AY40" s="41"/>
      <c r="AZ40" s="41"/>
      <c r="BA40" s="41"/>
      <c r="BB40" s="41"/>
      <c r="BC40" s="41"/>
      <c r="BD40" s="14">
        <f t="shared" si="2"/>
        <v>640</v>
      </c>
    </row>
    <row r="41" spans="1:56" s="52" customFormat="1" ht="13.5" customHeight="1">
      <c r="A41" s="91"/>
      <c r="B41" s="93"/>
      <c r="C41" s="50" t="s">
        <v>18</v>
      </c>
      <c r="D41" s="69">
        <f t="shared" si="6"/>
        <v>0</v>
      </c>
      <c r="E41" s="51">
        <f t="shared" si="6"/>
        <v>14</v>
      </c>
      <c r="F41" s="51">
        <f t="shared" si="6"/>
        <v>14</v>
      </c>
      <c r="G41" s="69">
        <f t="shared" si="6"/>
        <v>0</v>
      </c>
      <c r="H41" s="69">
        <f t="shared" si="6"/>
        <v>0</v>
      </c>
      <c r="I41" s="51">
        <f t="shared" si="6"/>
        <v>14</v>
      </c>
      <c r="J41" s="51">
        <f t="shared" si="6"/>
        <v>14</v>
      </c>
      <c r="K41" s="51">
        <f t="shared" si="6"/>
        <v>14</v>
      </c>
      <c r="L41" s="51">
        <f t="shared" si="6"/>
        <v>14</v>
      </c>
      <c r="M41" s="51">
        <f t="shared" si="6"/>
        <v>14</v>
      </c>
      <c r="N41" s="51">
        <f t="shared" si="6"/>
        <v>14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51">
        <f t="shared" si="6"/>
        <v>14</v>
      </c>
      <c r="S41" s="77">
        <f t="shared" si="6"/>
        <v>0</v>
      </c>
      <c r="T41" s="51">
        <f t="shared" si="6"/>
        <v>14</v>
      </c>
      <c r="U41" s="56"/>
      <c r="V41" s="56"/>
      <c r="W41" s="51">
        <f t="shared" si="7"/>
        <v>0</v>
      </c>
      <c r="X41" s="51">
        <f t="shared" si="7"/>
        <v>0</v>
      </c>
      <c r="Y41" s="69">
        <f t="shared" si="7"/>
        <v>0</v>
      </c>
      <c r="Z41" s="69">
        <f t="shared" si="7"/>
        <v>0</v>
      </c>
      <c r="AA41" s="69">
        <f t="shared" si="7"/>
        <v>0</v>
      </c>
      <c r="AB41" s="69">
        <f t="shared" si="7"/>
        <v>0</v>
      </c>
      <c r="AC41" s="51">
        <f t="shared" si="7"/>
        <v>0</v>
      </c>
      <c r="AD41" s="51">
        <f t="shared" si="7"/>
        <v>0</v>
      </c>
      <c r="AE41" s="51">
        <f t="shared" si="7"/>
        <v>0</v>
      </c>
      <c r="AF41" s="51">
        <f t="shared" si="7"/>
        <v>0</v>
      </c>
      <c r="AG41" s="51">
        <f t="shared" si="7"/>
        <v>0</v>
      </c>
      <c r="AH41" s="51">
        <f t="shared" si="7"/>
        <v>0</v>
      </c>
      <c r="AI41" s="51">
        <f t="shared" si="7"/>
        <v>0</v>
      </c>
      <c r="AJ41" s="51">
        <f t="shared" si="7"/>
        <v>0</v>
      </c>
      <c r="AK41" s="51">
        <f t="shared" si="7"/>
        <v>0</v>
      </c>
      <c r="AL41" s="51">
        <f t="shared" si="7"/>
        <v>0</v>
      </c>
      <c r="AM41" s="51">
        <f t="shared" si="7"/>
        <v>0</v>
      </c>
      <c r="AN41" s="51">
        <f t="shared" si="7"/>
        <v>0</v>
      </c>
      <c r="AO41" s="61"/>
      <c r="AP41" s="61"/>
      <c r="AQ41" s="61"/>
      <c r="AR41" s="61"/>
      <c r="AS41" s="61"/>
      <c r="AT41" s="61"/>
      <c r="AU41" s="56"/>
      <c r="AV41" s="56"/>
      <c r="AW41" s="56"/>
      <c r="AX41" s="56"/>
      <c r="AY41" s="56"/>
      <c r="AZ41" s="56"/>
      <c r="BA41" s="56"/>
      <c r="BB41" s="56"/>
      <c r="BC41" s="56"/>
      <c r="BD41" s="14">
        <f t="shared" si="2"/>
        <v>140</v>
      </c>
    </row>
    <row r="42" spans="1:56" s="52" customFormat="1" ht="13.5" customHeight="1">
      <c r="A42" s="94" t="s">
        <v>45</v>
      </c>
      <c r="B42" s="107" t="s">
        <v>46</v>
      </c>
      <c r="C42" s="55" t="s">
        <v>17</v>
      </c>
      <c r="D42" s="68">
        <f aca="true" t="shared" si="8" ref="D42:AN43">D44+D48+D52+D56+D46+D58+D50+D54</f>
        <v>36</v>
      </c>
      <c r="E42" s="53">
        <f t="shared" si="8"/>
        <v>22</v>
      </c>
      <c r="F42" s="53">
        <f t="shared" si="8"/>
        <v>22</v>
      </c>
      <c r="G42" s="66">
        <f t="shared" si="8"/>
        <v>28</v>
      </c>
      <c r="H42" s="66">
        <f t="shared" si="8"/>
        <v>29</v>
      </c>
      <c r="I42" s="53">
        <f t="shared" si="8"/>
        <v>22</v>
      </c>
      <c r="J42" s="53">
        <f t="shared" si="8"/>
        <v>22</v>
      </c>
      <c r="K42" s="53">
        <f t="shared" si="8"/>
        <v>22</v>
      </c>
      <c r="L42" s="53">
        <f t="shared" si="8"/>
        <v>22</v>
      </c>
      <c r="M42" s="53">
        <f t="shared" si="8"/>
        <v>20</v>
      </c>
      <c r="N42" s="53">
        <f t="shared" si="8"/>
        <v>20</v>
      </c>
      <c r="O42" s="66">
        <f t="shared" si="8"/>
        <v>29</v>
      </c>
      <c r="P42" s="66">
        <f t="shared" si="8"/>
        <v>29</v>
      </c>
      <c r="Q42" s="66">
        <f t="shared" si="8"/>
        <v>29</v>
      </c>
      <c r="R42" s="53">
        <f t="shared" si="8"/>
        <v>20</v>
      </c>
      <c r="S42" s="77">
        <f t="shared" si="8"/>
        <v>0</v>
      </c>
      <c r="T42" s="53">
        <f t="shared" si="8"/>
        <v>28</v>
      </c>
      <c r="U42" s="42"/>
      <c r="V42" s="42"/>
      <c r="W42" s="53">
        <f t="shared" si="8"/>
        <v>0</v>
      </c>
      <c r="X42" s="53">
        <f t="shared" si="8"/>
        <v>0</v>
      </c>
      <c r="Y42" s="66">
        <f t="shared" si="8"/>
        <v>0</v>
      </c>
      <c r="Z42" s="66">
        <f t="shared" si="8"/>
        <v>0</v>
      </c>
      <c r="AA42" s="66">
        <f t="shared" si="8"/>
        <v>0</v>
      </c>
      <c r="AB42" s="66">
        <f t="shared" si="8"/>
        <v>0</v>
      </c>
      <c r="AC42" s="53">
        <f t="shared" si="8"/>
        <v>0</v>
      </c>
      <c r="AD42" s="53">
        <f t="shared" si="8"/>
        <v>0</v>
      </c>
      <c r="AE42" s="53">
        <f t="shared" si="8"/>
        <v>0</v>
      </c>
      <c r="AF42" s="53">
        <f t="shared" si="8"/>
        <v>0</v>
      </c>
      <c r="AG42" s="53">
        <f t="shared" si="8"/>
        <v>0</v>
      </c>
      <c r="AH42" s="53">
        <f t="shared" si="8"/>
        <v>0</v>
      </c>
      <c r="AI42" s="53">
        <f t="shared" si="8"/>
        <v>0</v>
      </c>
      <c r="AJ42" s="53">
        <f t="shared" si="8"/>
        <v>0</v>
      </c>
      <c r="AK42" s="53">
        <f t="shared" si="8"/>
        <v>0</v>
      </c>
      <c r="AL42" s="53">
        <f t="shared" si="8"/>
        <v>0</v>
      </c>
      <c r="AM42" s="53">
        <f t="shared" si="8"/>
        <v>0</v>
      </c>
      <c r="AN42" s="53">
        <f t="shared" si="8"/>
        <v>0</v>
      </c>
      <c r="AO42" s="61"/>
      <c r="AP42" s="61"/>
      <c r="AQ42" s="61"/>
      <c r="AR42" s="61"/>
      <c r="AS42" s="61"/>
      <c r="AT42" s="61"/>
      <c r="AU42" s="56"/>
      <c r="AV42" s="56"/>
      <c r="AW42" s="56"/>
      <c r="AX42" s="56"/>
      <c r="AY42" s="56"/>
      <c r="AZ42" s="56"/>
      <c r="BA42" s="56"/>
      <c r="BB42" s="56"/>
      <c r="BC42" s="56"/>
      <c r="BD42" s="14">
        <f t="shared" si="2"/>
        <v>400</v>
      </c>
    </row>
    <row r="43" spans="1:56" s="52" customFormat="1" ht="13.5" customHeight="1">
      <c r="A43" s="95"/>
      <c r="B43" s="107"/>
      <c r="C43" s="55" t="s">
        <v>18</v>
      </c>
      <c r="D43" s="68">
        <f t="shared" si="8"/>
        <v>0</v>
      </c>
      <c r="E43" s="53">
        <f t="shared" si="8"/>
        <v>11</v>
      </c>
      <c r="F43" s="53">
        <f t="shared" si="8"/>
        <v>11</v>
      </c>
      <c r="G43" s="66">
        <f t="shared" si="8"/>
        <v>0</v>
      </c>
      <c r="H43" s="66">
        <f t="shared" si="8"/>
        <v>0</v>
      </c>
      <c r="I43" s="53">
        <f t="shared" si="8"/>
        <v>11</v>
      </c>
      <c r="J43" s="53">
        <f t="shared" si="8"/>
        <v>11</v>
      </c>
      <c r="K43" s="53">
        <f t="shared" si="8"/>
        <v>11</v>
      </c>
      <c r="L43" s="53">
        <f t="shared" si="8"/>
        <v>11</v>
      </c>
      <c r="M43" s="53">
        <f t="shared" si="8"/>
        <v>10</v>
      </c>
      <c r="N43" s="53">
        <f t="shared" si="8"/>
        <v>10</v>
      </c>
      <c r="O43" s="66">
        <f t="shared" si="8"/>
        <v>0</v>
      </c>
      <c r="P43" s="66">
        <f t="shared" si="8"/>
        <v>0</v>
      </c>
      <c r="Q43" s="66">
        <f t="shared" si="8"/>
        <v>0</v>
      </c>
      <c r="R43" s="53">
        <f t="shared" si="8"/>
        <v>10</v>
      </c>
      <c r="S43" s="77">
        <f t="shared" si="8"/>
        <v>0</v>
      </c>
      <c r="T43" s="53">
        <f t="shared" si="8"/>
        <v>14</v>
      </c>
      <c r="U43" s="42"/>
      <c r="V43" s="42"/>
      <c r="W43" s="53">
        <f t="shared" si="8"/>
        <v>0</v>
      </c>
      <c r="X43" s="53">
        <f t="shared" si="8"/>
        <v>0</v>
      </c>
      <c r="Y43" s="66">
        <f t="shared" si="8"/>
        <v>0</v>
      </c>
      <c r="Z43" s="66">
        <f t="shared" si="8"/>
        <v>0</v>
      </c>
      <c r="AA43" s="66">
        <f t="shared" si="8"/>
        <v>0</v>
      </c>
      <c r="AB43" s="66">
        <f t="shared" si="8"/>
        <v>0</v>
      </c>
      <c r="AC43" s="53">
        <f t="shared" si="8"/>
        <v>0</v>
      </c>
      <c r="AD43" s="53">
        <f t="shared" si="8"/>
        <v>0</v>
      </c>
      <c r="AE43" s="53">
        <f t="shared" si="8"/>
        <v>0</v>
      </c>
      <c r="AF43" s="53">
        <f t="shared" si="8"/>
        <v>0</v>
      </c>
      <c r="AG43" s="53">
        <f t="shared" si="8"/>
        <v>0</v>
      </c>
      <c r="AH43" s="53">
        <f t="shared" si="8"/>
        <v>0</v>
      </c>
      <c r="AI43" s="53">
        <f t="shared" si="8"/>
        <v>0</v>
      </c>
      <c r="AJ43" s="53">
        <f t="shared" si="8"/>
        <v>0</v>
      </c>
      <c r="AK43" s="53">
        <f t="shared" si="8"/>
        <v>0</v>
      </c>
      <c r="AL43" s="53">
        <f t="shared" si="8"/>
        <v>0</v>
      </c>
      <c r="AM43" s="53">
        <f t="shared" si="8"/>
        <v>0</v>
      </c>
      <c r="AN43" s="53">
        <f t="shared" si="8"/>
        <v>0</v>
      </c>
      <c r="AO43" s="61"/>
      <c r="AP43" s="61"/>
      <c r="AQ43" s="61"/>
      <c r="AR43" s="61"/>
      <c r="AS43" s="61"/>
      <c r="AT43" s="61"/>
      <c r="AU43" s="56"/>
      <c r="AV43" s="56"/>
      <c r="AW43" s="56"/>
      <c r="AX43" s="56"/>
      <c r="AY43" s="56"/>
      <c r="AZ43" s="56"/>
      <c r="BA43" s="56"/>
      <c r="BB43" s="56"/>
      <c r="BC43" s="56"/>
      <c r="BD43" s="14">
        <f t="shared" si="2"/>
        <v>110</v>
      </c>
    </row>
    <row r="44" spans="1:56" s="4" customFormat="1" ht="14.25" customHeight="1">
      <c r="A44" s="86" t="s">
        <v>47</v>
      </c>
      <c r="B44" s="100" t="s">
        <v>48</v>
      </c>
      <c r="C44" s="5" t="s">
        <v>17</v>
      </c>
      <c r="D44" s="68"/>
      <c r="E44" s="24">
        <v>6</v>
      </c>
      <c r="F44" s="24">
        <v>6</v>
      </c>
      <c r="G44" s="66"/>
      <c r="H44" s="66"/>
      <c r="I44" s="24">
        <v>6</v>
      </c>
      <c r="J44" s="24">
        <v>6</v>
      </c>
      <c r="K44" s="24">
        <v>6</v>
      </c>
      <c r="L44" s="24">
        <v>6</v>
      </c>
      <c r="M44" s="24">
        <v>6</v>
      </c>
      <c r="N44" s="24">
        <v>6</v>
      </c>
      <c r="O44" s="66"/>
      <c r="P44" s="66"/>
      <c r="Q44" s="66"/>
      <c r="R44" s="127">
        <v>4</v>
      </c>
      <c r="S44" s="77"/>
      <c r="T44" s="127">
        <v>8</v>
      </c>
      <c r="U44" s="42"/>
      <c r="V44" s="42"/>
      <c r="W44" s="24"/>
      <c r="X44" s="24"/>
      <c r="Y44" s="66"/>
      <c r="Z44" s="66"/>
      <c r="AA44" s="66"/>
      <c r="AB44" s="66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59"/>
      <c r="AP44" s="59"/>
      <c r="AQ44" s="59"/>
      <c r="AR44" s="59"/>
      <c r="AS44" s="59"/>
      <c r="AT44" s="59"/>
      <c r="AU44" s="42"/>
      <c r="AV44" s="42"/>
      <c r="AW44" s="42"/>
      <c r="AX44" s="42"/>
      <c r="AY44" s="42"/>
      <c r="AZ44" s="42"/>
      <c r="BA44" s="42"/>
      <c r="BB44" s="42"/>
      <c r="BC44" s="42"/>
      <c r="BD44" s="14">
        <f t="shared" si="2"/>
        <v>60</v>
      </c>
    </row>
    <row r="45" spans="1:56" s="4" customFormat="1" ht="14.25" customHeight="1">
      <c r="A45" s="87"/>
      <c r="B45" s="101"/>
      <c r="C45" s="5" t="s">
        <v>18</v>
      </c>
      <c r="D45" s="66"/>
      <c r="E45" s="24">
        <v>3</v>
      </c>
      <c r="F45" s="24">
        <v>3</v>
      </c>
      <c r="G45" s="66"/>
      <c r="H45" s="66"/>
      <c r="I45" s="24">
        <v>3</v>
      </c>
      <c r="J45" s="24">
        <v>3</v>
      </c>
      <c r="K45" s="24">
        <v>3</v>
      </c>
      <c r="L45" s="24">
        <v>3</v>
      </c>
      <c r="M45" s="24">
        <v>3</v>
      </c>
      <c r="N45" s="24">
        <v>3</v>
      </c>
      <c r="O45" s="66"/>
      <c r="P45" s="66"/>
      <c r="Q45" s="66"/>
      <c r="R45" s="24">
        <v>2</v>
      </c>
      <c r="S45" s="77"/>
      <c r="T45" s="24">
        <v>4</v>
      </c>
      <c r="U45" s="42"/>
      <c r="V45" s="42"/>
      <c r="W45" s="24"/>
      <c r="X45" s="24"/>
      <c r="Y45" s="66"/>
      <c r="Z45" s="66"/>
      <c r="AA45" s="66"/>
      <c r="AB45" s="66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59"/>
      <c r="AP45" s="59"/>
      <c r="AQ45" s="59"/>
      <c r="AR45" s="59"/>
      <c r="AS45" s="59"/>
      <c r="AT45" s="59"/>
      <c r="AU45" s="42"/>
      <c r="AV45" s="42"/>
      <c r="AW45" s="42"/>
      <c r="AX45" s="42"/>
      <c r="AY45" s="42"/>
      <c r="AZ45" s="42"/>
      <c r="BA45" s="42"/>
      <c r="BB45" s="42"/>
      <c r="BC45" s="42"/>
      <c r="BD45" s="14">
        <f t="shared" si="2"/>
        <v>30</v>
      </c>
    </row>
    <row r="46" spans="1:56" s="4" customFormat="1" ht="14.25" customHeight="1">
      <c r="A46" s="86" t="s">
        <v>58</v>
      </c>
      <c r="B46" s="100" t="s">
        <v>59</v>
      </c>
      <c r="C46" s="5" t="s">
        <v>17</v>
      </c>
      <c r="D46" s="66"/>
      <c r="E46" s="24">
        <v>4</v>
      </c>
      <c r="F46" s="24">
        <v>4</v>
      </c>
      <c r="G46" s="66"/>
      <c r="H46" s="66"/>
      <c r="I46" s="24">
        <v>4</v>
      </c>
      <c r="J46" s="24">
        <v>4</v>
      </c>
      <c r="K46" s="24">
        <v>4</v>
      </c>
      <c r="L46" s="24">
        <v>4</v>
      </c>
      <c r="M46" s="24">
        <v>4</v>
      </c>
      <c r="N46" s="127">
        <v>2</v>
      </c>
      <c r="O46" s="66"/>
      <c r="P46" s="66"/>
      <c r="Q46" s="66"/>
      <c r="R46" s="127">
        <v>4</v>
      </c>
      <c r="S46" s="77"/>
      <c r="T46" s="127">
        <v>6</v>
      </c>
      <c r="U46" s="42"/>
      <c r="V46" s="42"/>
      <c r="W46" s="24"/>
      <c r="X46" s="24"/>
      <c r="Y46" s="66"/>
      <c r="Z46" s="66"/>
      <c r="AA46" s="66"/>
      <c r="AB46" s="6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59"/>
      <c r="AP46" s="59"/>
      <c r="AQ46" s="59"/>
      <c r="AR46" s="59"/>
      <c r="AS46" s="59"/>
      <c r="AT46" s="59"/>
      <c r="AU46" s="42"/>
      <c r="AV46" s="42"/>
      <c r="AW46" s="42"/>
      <c r="AX46" s="42"/>
      <c r="AY46" s="42"/>
      <c r="AZ46" s="42"/>
      <c r="BA46" s="42"/>
      <c r="BB46" s="42"/>
      <c r="BC46" s="42"/>
      <c r="BD46" s="14">
        <f t="shared" si="2"/>
        <v>40</v>
      </c>
    </row>
    <row r="47" spans="1:56" s="4" customFormat="1" ht="14.25" customHeight="1">
      <c r="A47" s="87"/>
      <c r="B47" s="101"/>
      <c r="C47" s="5" t="s">
        <v>18</v>
      </c>
      <c r="D47" s="66"/>
      <c r="E47" s="24">
        <v>2</v>
      </c>
      <c r="F47" s="24">
        <v>2</v>
      </c>
      <c r="G47" s="66"/>
      <c r="H47" s="66"/>
      <c r="I47" s="24">
        <v>2</v>
      </c>
      <c r="J47" s="24">
        <v>2</v>
      </c>
      <c r="K47" s="24">
        <v>2</v>
      </c>
      <c r="L47" s="24">
        <v>2</v>
      </c>
      <c r="M47" s="24">
        <v>2</v>
      </c>
      <c r="N47" s="24">
        <v>1</v>
      </c>
      <c r="O47" s="66"/>
      <c r="P47" s="66"/>
      <c r="Q47" s="66"/>
      <c r="R47" s="24">
        <v>2</v>
      </c>
      <c r="S47" s="77"/>
      <c r="T47" s="24">
        <v>3</v>
      </c>
      <c r="U47" s="42"/>
      <c r="V47" s="42"/>
      <c r="W47" s="24"/>
      <c r="X47" s="24"/>
      <c r="Y47" s="66"/>
      <c r="Z47" s="66"/>
      <c r="AA47" s="66"/>
      <c r="AB47" s="6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59"/>
      <c r="AP47" s="59"/>
      <c r="AQ47" s="59"/>
      <c r="AR47" s="59"/>
      <c r="AS47" s="59"/>
      <c r="AT47" s="59"/>
      <c r="AU47" s="42"/>
      <c r="AV47" s="42"/>
      <c r="AW47" s="42"/>
      <c r="AX47" s="42"/>
      <c r="AY47" s="42"/>
      <c r="AZ47" s="42"/>
      <c r="BA47" s="42"/>
      <c r="BB47" s="42"/>
      <c r="BC47" s="42"/>
      <c r="BD47" s="14">
        <f t="shared" si="2"/>
        <v>20</v>
      </c>
    </row>
    <row r="48" spans="1:56" s="4" customFormat="1" ht="14.25" customHeight="1">
      <c r="A48" s="86" t="s">
        <v>49</v>
      </c>
      <c r="B48" s="108" t="s">
        <v>50</v>
      </c>
      <c r="C48" s="5" t="s">
        <v>17</v>
      </c>
      <c r="D48" s="68"/>
      <c r="E48" s="24">
        <v>6</v>
      </c>
      <c r="F48" s="24">
        <v>6</v>
      </c>
      <c r="G48" s="66"/>
      <c r="H48" s="66"/>
      <c r="I48" s="24">
        <v>6</v>
      </c>
      <c r="J48" s="24">
        <v>6</v>
      </c>
      <c r="K48" s="24">
        <v>6</v>
      </c>
      <c r="L48" s="24">
        <v>6</v>
      </c>
      <c r="M48" s="24">
        <v>6</v>
      </c>
      <c r="N48" s="24">
        <v>6</v>
      </c>
      <c r="O48" s="66"/>
      <c r="P48" s="66"/>
      <c r="Q48" s="66"/>
      <c r="R48" s="24">
        <v>6</v>
      </c>
      <c r="S48" s="77"/>
      <c r="T48" s="24">
        <v>6</v>
      </c>
      <c r="U48" s="42"/>
      <c r="V48" s="42"/>
      <c r="W48" s="24"/>
      <c r="X48" s="24"/>
      <c r="Y48" s="66"/>
      <c r="Z48" s="66"/>
      <c r="AA48" s="66"/>
      <c r="AB48" s="6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59"/>
      <c r="AP48" s="59"/>
      <c r="AQ48" s="59"/>
      <c r="AR48" s="59"/>
      <c r="AS48" s="59"/>
      <c r="AT48" s="59"/>
      <c r="AU48" s="42"/>
      <c r="AV48" s="42"/>
      <c r="AW48" s="42"/>
      <c r="AX48" s="42"/>
      <c r="AY48" s="42"/>
      <c r="AZ48" s="42"/>
      <c r="BA48" s="42"/>
      <c r="BB48" s="42"/>
      <c r="BC48" s="42"/>
      <c r="BD48" s="14">
        <f t="shared" si="2"/>
        <v>60</v>
      </c>
    </row>
    <row r="49" spans="1:56" s="4" customFormat="1" ht="14.25" customHeight="1">
      <c r="A49" s="87"/>
      <c r="B49" s="108"/>
      <c r="C49" s="5" t="s">
        <v>18</v>
      </c>
      <c r="D49" s="66"/>
      <c r="E49" s="24">
        <v>3</v>
      </c>
      <c r="F49" s="24">
        <v>3</v>
      </c>
      <c r="G49" s="66"/>
      <c r="H49" s="66"/>
      <c r="I49" s="24">
        <v>3</v>
      </c>
      <c r="J49" s="24">
        <v>3</v>
      </c>
      <c r="K49" s="24">
        <v>3</v>
      </c>
      <c r="L49" s="24">
        <v>3</v>
      </c>
      <c r="M49" s="24">
        <v>3</v>
      </c>
      <c r="N49" s="24">
        <v>3</v>
      </c>
      <c r="O49" s="66"/>
      <c r="P49" s="66"/>
      <c r="Q49" s="66"/>
      <c r="R49" s="24">
        <v>3</v>
      </c>
      <c r="S49" s="77"/>
      <c r="T49" s="24">
        <v>3</v>
      </c>
      <c r="U49" s="41"/>
      <c r="V49" s="41"/>
      <c r="W49" s="10"/>
      <c r="X49" s="10"/>
      <c r="Y49" s="65"/>
      <c r="Z49" s="65"/>
      <c r="AA49" s="65"/>
      <c r="AB49" s="65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58"/>
      <c r="AP49" s="58"/>
      <c r="AQ49" s="58"/>
      <c r="AR49" s="58"/>
      <c r="AS49" s="58"/>
      <c r="AT49" s="58"/>
      <c r="AU49" s="41"/>
      <c r="AV49" s="41"/>
      <c r="AW49" s="41"/>
      <c r="AX49" s="41"/>
      <c r="AY49" s="41"/>
      <c r="AZ49" s="41"/>
      <c r="BA49" s="41"/>
      <c r="BB49" s="41"/>
      <c r="BC49" s="41"/>
      <c r="BD49" s="14">
        <f t="shared" si="2"/>
        <v>30</v>
      </c>
    </row>
    <row r="50" spans="1:56" s="4" customFormat="1" ht="14.25" customHeight="1">
      <c r="A50" s="86" t="s">
        <v>85</v>
      </c>
      <c r="B50" s="88" t="s">
        <v>86</v>
      </c>
      <c r="C50" s="5" t="s">
        <v>17</v>
      </c>
      <c r="D50" s="66"/>
      <c r="E50" s="28">
        <v>2</v>
      </c>
      <c r="F50" s="28">
        <v>2</v>
      </c>
      <c r="G50" s="67"/>
      <c r="H50" s="67"/>
      <c r="I50" s="28">
        <v>2</v>
      </c>
      <c r="J50" s="28">
        <v>2</v>
      </c>
      <c r="K50" s="28">
        <v>2</v>
      </c>
      <c r="L50" s="28">
        <v>2</v>
      </c>
      <c r="M50" s="28">
        <v>2</v>
      </c>
      <c r="N50" s="28">
        <v>2</v>
      </c>
      <c r="O50" s="67"/>
      <c r="P50" s="67"/>
      <c r="Q50" s="67"/>
      <c r="R50" s="28">
        <v>2</v>
      </c>
      <c r="S50" s="77"/>
      <c r="T50" s="28">
        <v>2</v>
      </c>
      <c r="U50" s="41"/>
      <c r="V50" s="41"/>
      <c r="W50" s="10"/>
      <c r="X50" s="10"/>
      <c r="Y50" s="65"/>
      <c r="Z50" s="65"/>
      <c r="AA50" s="65"/>
      <c r="AB50" s="65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58"/>
      <c r="AP50" s="58"/>
      <c r="AQ50" s="58"/>
      <c r="AR50" s="58"/>
      <c r="AS50" s="58"/>
      <c r="AT50" s="58"/>
      <c r="AU50" s="41"/>
      <c r="AV50" s="41"/>
      <c r="AW50" s="41"/>
      <c r="AX50" s="41"/>
      <c r="AY50" s="41"/>
      <c r="AZ50" s="41"/>
      <c r="BA50" s="41"/>
      <c r="BB50" s="41"/>
      <c r="BC50" s="41"/>
      <c r="BD50" s="14">
        <f t="shared" si="2"/>
        <v>20</v>
      </c>
    </row>
    <row r="51" spans="1:56" s="4" customFormat="1" ht="14.25" customHeight="1">
      <c r="A51" s="87"/>
      <c r="B51" s="89"/>
      <c r="C51" s="5" t="s">
        <v>18</v>
      </c>
      <c r="D51" s="66"/>
      <c r="E51" s="28">
        <v>1</v>
      </c>
      <c r="F51" s="28">
        <v>1</v>
      </c>
      <c r="G51" s="67"/>
      <c r="H51" s="67"/>
      <c r="I51" s="28">
        <v>1</v>
      </c>
      <c r="J51" s="28">
        <v>1</v>
      </c>
      <c r="K51" s="28">
        <v>1</v>
      </c>
      <c r="L51" s="28">
        <v>1</v>
      </c>
      <c r="M51" s="28">
        <v>1</v>
      </c>
      <c r="N51" s="28">
        <v>1</v>
      </c>
      <c r="O51" s="67"/>
      <c r="P51" s="67"/>
      <c r="Q51" s="67"/>
      <c r="R51" s="28">
        <v>1</v>
      </c>
      <c r="S51" s="77"/>
      <c r="T51" s="28">
        <v>1</v>
      </c>
      <c r="U51" s="41"/>
      <c r="V51" s="41"/>
      <c r="W51" s="10"/>
      <c r="X51" s="10"/>
      <c r="Y51" s="65"/>
      <c r="Z51" s="65"/>
      <c r="AA51" s="65"/>
      <c r="AB51" s="65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58"/>
      <c r="AP51" s="58"/>
      <c r="AQ51" s="58"/>
      <c r="AR51" s="58"/>
      <c r="AS51" s="58"/>
      <c r="AT51" s="58"/>
      <c r="AU51" s="41"/>
      <c r="AV51" s="41"/>
      <c r="AW51" s="41"/>
      <c r="AX51" s="41"/>
      <c r="AY51" s="41"/>
      <c r="AZ51" s="41"/>
      <c r="BA51" s="41"/>
      <c r="BB51" s="41"/>
      <c r="BC51" s="41"/>
      <c r="BD51" s="14">
        <f t="shared" si="2"/>
        <v>10</v>
      </c>
    </row>
    <row r="52" spans="1:56" s="4" customFormat="1" ht="14.25" customHeight="1">
      <c r="A52" s="86" t="s">
        <v>51</v>
      </c>
      <c r="B52" s="108" t="s">
        <v>55</v>
      </c>
      <c r="C52" s="5" t="s">
        <v>17</v>
      </c>
      <c r="D52" s="66"/>
      <c r="E52" s="28">
        <v>2</v>
      </c>
      <c r="F52" s="28">
        <v>2</v>
      </c>
      <c r="G52" s="67"/>
      <c r="H52" s="67"/>
      <c r="I52" s="28">
        <v>2</v>
      </c>
      <c r="J52" s="28">
        <v>2</v>
      </c>
      <c r="K52" s="28">
        <v>2</v>
      </c>
      <c r="L52" s="28">
        <v>2</v>
      </c>
      <c r="M52" s="128"/>
      <c r="N52" s="28">
        <v>2</v>
      </c>
      <c r="O52" s="67"/>
      <c r="P52" s="67"/>
      <c r="Q52" s="67"/>
      <c r="R52" s="28">
        <v>2</v>
      </c>
      <c r="S52" s="77"/>
      <c r="T52" s="129">
        <v>4</v>
      </c>
      <c r="U52" s="41"/>
      <c r="V52" s="41"/>
      <c r="W52" s="10"/>
      <c r="X52" s="10"/>
      <c r="Y52" s="65"/>
      <c r="Z52" s="65"/>
      <c r="AA52" s="65"/>
      <c r="AB52" s="65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58"/>
      <c r="AP52" s="58"/>
      <c r="AQ52" s="58"/>
      <c r="AR52" s="58"/>
      <c r="AS52" s="58"/>
      <c r="AT52" s="58"/>
      <c r="AU52" s="41"/>
      <c r="AV52" s="41"/>
      <c r="AW52" s="41"/>
      <c r="AX52" s="41"/>
      <c r="AY52" s="41"/>
      <c r="AZ52" s="41"/>
      <c r="BA52" s="41"/>
      <c r="BB52" s="41"/>
      <c r="BC52" s="41"/>
      <c r="BD52" s="14">
        <f t="shared" si="2"/>
        <v>20</v>
      </c>
    </row>
    <row r="53" spans="1:56" s="4" customFormat="1" ht="14.25" customHeight="1">
      <c r="A53" s="87"/>
      <c r="B53" s="108"/>
      <c r="C53" s="5" t="s">
        <v>18</v>
      </c>
      <c r="D53" s="66"/>
      <c r="E53" s="28">
        <v>1</v>
      </c>
      <c r="F53" s="28">
        <v>1</v>
      </c>
      <c r="G53" s="67"/>
      <c r="H53" s="67"/>
      <c r="I53" s="28">
        <v>1</v>
      </c>
      <c r="J53" s="28">
        <v>1</v>
      </c>
      <c r="K53" s="28">
        <v>1</v>
      </c>
      <c r="L53" s="28">
        <v>1</v>
      </c>
      <c r="M53" s="28"/>
      <c r="N53" s="28">
        <v>1</v>
      </c>
      <c r="O53" s="67"/>
      <c r="P53" s="67"/>
      <c r="Q53" s="67"/>
      <c r="R53" s="28">
        <v>1</v>
      </c>
      <c r="S53" s="77"/>
      <c r="T53" s="28">
        <v>2</v>
      </c>
      <c r="U53" s="42"/>
      <c r="V53" s="42"/>
      <c r="W53" s="24"/>
      <c r="X53" s="24"/>
      <c r="Y53" s="66"/>
      <c r="Z53" s="66"/>
      <c r="AA53" s="66"/>
      <c r="AB53" s="6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9"/>
      <c r="AP53" s="59"/>
      <c r="AQ53" s="59"/>
      <c r="AR53" s="59"/>
      <c r="AS53" s="59"/>
      <c r="AT53" s="59"/>
      <c r="AU53" s="42"/>
      <c r="AV53" s="42"/>
      <c r="AW53" s="42"/>
      <c r="AX53" s="42"/>
      <c r="AY53" s="42"/>
      <c r="AZ53" s="42"/>
      <c r="BA53" s="42"/>
      <c r="BB53" s="42"/>
      <c r="BC53" s="42"/>
      <c r="BD53" s="14">
        <f t="shared" si="2"/>
        <v>10</v>
      </c>
    </row>
    <row r="54" spans="1:56" s="4" customFormat="1" ht="14.25" customHeight="1">
      <c r="A54" s="86" t="s">
        <v>92</v>
      </c>
      <c r="B54" s="88" t="s">
        <v>93</v>
      </c>
      <c r="C54" s="5" t="s">
        <v>17</v>
      </c>
      <c r="D54" s="68"/>
      <c r="E54" s="28">
        <v>2</v>
      </c>
      <c r="F54" s="28">
        <v>2</v>
      </c>
      <c r="G54" s="67"/>
      <c r="H54" s="67"/>
      <c r="I54" s="28">
        <v>2</v>
      </c>
      <c r="J54" s="28">
        <v>2</v>
      </c>
      <c r="K54" s="28">
        <v>2</v>
      </c>
      <c r="L54" s="28">
        <v>2</v>
      </c>
      <c r="M54" s="28">
        <v>2</v>
      </c>
      <c r="N54" s="28">
        <v>2</v>
      </c>
      <c r="O54" s="67"/>
      <c r="P54" s="67"/>
      <c r="Q54" s="67"/>
      <c r="R54" s="28">
        <v>2</v>
      </c>
      <c r="S54" s="77"/>
      <c r="T54" s="28">
        <v>2</v>
      </c>
      <c r="U54" s="42"/>
      <c r="V54" s="42"/>
      <c r="W54" s="24"/>
      <c r="X54" s="24"/>
      <c r="Y54" s="66"/>
      <c r="Z54" s="66"/>
      <c r="AA54" s="66"/>
      <c r="AB54" s="6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9"/>
      <c r="AP54" s="59"/>
      <c r="AQ54" s="59"/>
      <c r="AR54" s="59"/>
      <c r="AS54" s="59"/>
      <c r="AT54" s="59"/>
      <c r="AU54" s="42"/>
      <c r="AV54" s="42"/>
      <c r="AW54" s="42"/>
      <c r="AX54" s="42"/>
      <c r="AY54" s="42"/>
      <c r="AZ54" s="42"/>
      <c r="BA54" s="42"/>
      <c r="BB54" s="42"/>
      <c r="BC54" s="42"/>
      <c r="BD54" s="14"/>
    </row>
    <row r="55" spans="1:56" s="4" customFormat="1" ht="14.25" customHeight="1">
      <c r="A55" s="87"/>
      <c r="B55" s="89"/>
      <c r="C55" s="5" t="s">
        <v>18</v>
      </c>
      <c r="D55" s="68"/>
      <c r="E55" s="28">
        <v>1</v>
      </c>
      <c r="F55" s="28">
        <v>1</v>
      </c>
      <c r="G55" s="67"/>
      <c r="H55" s="67"/>
      <c r="I55" s="28">
        <v>1</v>
      </c>
      <c r="J55" s="28">
        <v>1</v>
      </c>
      <c r="K55" s="28">
        <v>1</v>
      </c>
      <c r="L55" s="28">
        <v>1</v>
      </c>
      <c r="M55" s="28">
        <v>1</v>
      </c>
      <c r="N55" s="28">
        <v>1</v>
      </c>
      <c r="O55" s="67"/>
      <c r="P55" s="67"/>
      <c r="Q55" s="67"/>
      <c r="R55" s="28">
        <v>1</v>
      </c>
      <c r="S55" s="77"/>
      <c r="T55" s="28">
        <v>1</v>
      </c>
      <c r="U55" s="42"/>
      <c r="V55" s="42"/>
      <c r="W55" s="24"/>
      <c r="X55" s="24"/>
      <c r="Y55" s="66"/>
      <c r="Z55" s="66"/>
      <c r="AA55" s="66"/>
      <c r="AB55" s="6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9"/>
      <c r="AP55" s="59"/>
      <c r="AQ55" s="59"/>
      <c r="AR55" s="59"/>
      <c r="AS55" s="59"/>
      <c r="AT55" s="59"/>
      <c r="AU55" s="42"/>
      <c r="AV55" s="42"/>
      <c r="AW55" s="42"/>
      <c r="AX55" s="42"/>
      <c r="AY55" s="42"/>
      <c r="AZ55" s="42"/>
      <c r="BA55" s="42"/>
      <c r="BB55" s="42"/>
      <c r="BC55" s="42"/>
      <c r="BD55" s="14"/>
    </row>
    <row r="56" spans="1:56" s="4" customFormat="1" ht="17.25" customHeight="1">
      <c r="A56" s="97" t="s">
        <v>52</v>
      </c>
      <c r="B56" s="99" t="s">
        <v>66</v>
      </c>
      <c r="C56" s="5" t="s">
        <v>17</v>
      </c>
      <c r="D56" s="66"/>
      <c r="E56" s="24"/>
      <c r="F56" s="24"/>
      <c r="G56" s="66">
        <v>28</v>
      </c>
      <c r="H56" s="66">
        <v>29</v>
      </c>
      <c r="I56" s="24"/>
      <c r="J56" s="24"/>
      <c r="K56" s="24"/>
      <c r="L56" s="24"/>
      <c r="M56" s="24"/>
      <c r="N56" s="24"/>
      <c r="O56" s="66">
        <v>29</v>
      </c>
      <c r="P56" s="66">
        <v>29</v>
      </c>
      <c r="Q56" s="66">
        <v>29</v>
      </c>
      <c r="R56" s="24"/>
      <c r="S56" s="77"/>
      <c r="T56" s="24"/>
      <c r="U56" s="42"/>
      <c r="V56" s="42"/>
      <c r="W56" s="24"/>
      <c r="X56" s="24"/>
      <c r="Y56" s="66"/>
      <c r="Z56" s="66"/>
      <c r="AA56" s="66"/>
      <c r="AB56" s="6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9"/>
      <c r="AP56" s="59"/>
      <c r="AQ56" s="59"/>
      <c r="AR56" s="59"/>
      <c r="AS56" s="59"/>
      <c r="AT56" s="59"/>
      <c r="AU56" s="42"/>
      <c r="AV56" s="42"/>
      <c r="AW56" s="42"/>
      <c r="AX56" s="42"/>
      <c r="AY56" s="42"/>
      <c r="AZ56" s="42"/>
      <c r="BA56" s="42"/>
      <c r="BB56" s="42"/>
      <c r="BC56" s="42"/>
      <c r="BD56" s="14">
        <f t="shared" si="2"/>
        <v>144</v>
      </c>
    </row>
    <row r="57" spans="1:56" s="4" customFormat="1" ht="18.75" customHeight="1">
      <c r="A57" s="98"/>
      <c r="B57" s="99"/>
      <c r="C57" s="5" t="s">
        <v>18</v>
      </c>
      <c r="D57" s="66"/>
      <c r="E57" s="24"/>
      <c r="F57" s="24"/>
      <c r="G57" s="66"/>
      <c r="H57" s="66"/>
      <c r="I57" s="24"/>
      <c r="J57" s="24"/>
      <c r="K57" s="24"/>
      <c r="L57" s="24"/>
      <c r="M57" s="24"/>
      <c r="N57" s="24"/>
      <c r="O57" s="66"/>
      <c r="P57" s="66"/>
      <c r="Q57" s="66"/>
      <c r="R57" s="24"/>
      <c r="S57" s="77"/>
      <c r="T57" s="24"/>
      <c r="U57" s="42"/>
      <c r="V57" s="42"/>
      <c r="W57" s="24"/>
      <c r="X57" s="24"/>
      <c r="Y57" s="66"/>
      <c r="Z57" s="66"/>
      <c r="AA57" s="66"/>
      <c r="AB57" s="6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9"/>
      <c r="AP57" s="59"/>
      <c r="AQ57" s="59"/>
      <c r="AR57" s="59"/>
      <c r="AS57" s="59"/>
      <c r="AT57" s="59"/>
      <c r="AU57" s="42"/>
      <c r="AV57" s="42"/>
      <c r="AW57" s="42"/>
      <c r="AX57" s="42"/>
      <c r="AY57" s="42"/>
      <c r="AZ57" s="42"/>
      <c r="BA57" s="42"/>
      <c r="BB57" s="42"/>
      <c r="BC57" s="42"/>
      <c r="BD57" s="14">
        <f t="shared" si="2"/>
        <v>0</v>
      </c>
    </row>
    <row r="58" spans="1:56" s="4" customFormat="1" ht="18.75" customHeight="1">
      <c r="A58" s="97" t="s">
        <v>67</v>
      </c>
      <c r="B58" s="99" t="s">
        <v>53</v>
      </c>
      <c r="C58" s="5" t="s">
        <v>17</v>
      </c>
      <c r="D58" s="66">
        <v>36</v>
      </c>
      <c r="E58" s="24"/>
      <c r="F58" s="24"/>
      <c r="G58" s="66"/>
      <c r="H58" s="66"/>
      <c r="I58" s="24"/>
      <c r="J58" s="24"/>
      <c r="K58" s="24"/>
      <c r="L58" s="24"/>
      <c r="M58" s="24"/>
      <c r="N58" s="24"/>
      <c r="O58" s="66"/>
      <c r="P58" s="66"/>
      <c r="Q58" s="66"/>
      <c r="R58" s="24"/>
      <c r="S58" s="77"/>
      <c r="T58" s="24"/>
      <c r="U58" s="42"/>
      <c r="V58" s="42"/>
      <c r="W58" s="24"/>
      <c r="X58" s="24"/>
      <c r="Y58" s="66"/>
      <c r="Z58" s="66"/>
      <c r="AA58" s="66"/>
      <c r="AB58" s="6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59"/>
      <c r="AP58" s="59"/>
      <c r="AQ58" s="59"/>
      <c r="AR58" s="59"/>
      <c r="AS58" s="59"/>
      <c r="AT58" s="59"/>
      <c r="AU58" s="42"/>
      <c r="AV58" s="42"/>
      <c r="AW58" s="42"/>
      <c r="AX58" s="42"/>
      <c r="AY58" s="42"/>
      <c r="AZ58" s="42"/>
      <c r="BA58" s="42"/>
      <c r="BB58" s="42"/>
      <c r="BC58" s="42"/>
      <c r="BD58" s="14">
        <f t="shared" si="2"/>
        <v>36</v>
      </c>
    </row>
    <row r="59" spans="1:56" s="4" customFormat="1" ht="18.75" customHeight="1">
      <c r="A59" s="98"/>
      <c r="B59" s="99"/>
      <c r="C59" s="5" t="s">
        <v>18</v>
      </c>
      <c r="D59" s="66"/>
      <c r="E59" s="24"/>
      <c r="F59" s="24"/>
      <c r="G59" s="66"/>
      <c r="H59" s="66"/>
      <c r="I59" s="24"/>
      <c r="J59" s="24"/>
      <c r="K59" s="24"/>
      <c r="L59" s="24"/>
      <c r="M59" s="24"/>
      <c r="N59" s="24"/>
      <c r="O59" s="66"/>
      <c r="P59" s="66"/>
      <c r="Q59" s="66"/>
      <c r="R59" s="24"/>
      <c r="S59" s="77"/>
      <c r="T59" s="24"/>
      <c r="U59" s="42"/>
      <c r="V59" s="42"/>
      <c r="W59" s="24"/>
      <c r="X59" s="24"/>
      <c r="Y59" s="66"/>
      <c r="Z59" s="66"/>
      <c r="AA59" s="66"/>
      <c r="AB59" s="6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59"/>
      <c r="AP59" s="59"/>
      <c r="AQ59" s="59"/>
      <c r="AR59" s="59"/>
      <c r="AS59" s="59"/>
      <c r="AT59" s="59"/>
      <c r="AU59" s="42"/>
      <c r="AV59" s="42"/>
      <c r="AW59" s="42"/>
      <c r="AX59" s="42"/>
      <c r="AY59" s="42"/>
      <c r="AZ59" s="42"/>
      <c r="BA59" s="42"/>
      <c r="BB59" s="42"/>
      <c r="BC59" s="42"/>
      <c r="BD59" s="14">
        <f t="shared" si="2"/>
        <v>0</v>
      </c>
    </row>
    <row r="60" spans="1:56" s="52" customFormat="1" ht="15.75" customHeight="1">
      <c r="A60" s="94" t="s">
        <v>87</v>
      </c>
      <c r="B60" s="102" t="s">
        <v>88</v>
      </c>
      <c r="C60" s="55" t="s">
        <v>17</v>
      </c>
      <c r="D60" s="69">
        <f>D62+D64</f>
        <v>0</v>
      </c>
      <c r="E60" s="78">
        <f>E62+E64</f>
        <v>6</v>
      </c>
      <c r="F60" s="78">
        <f aca="true" t="shared" si="9" ref="F60:AN60">F62+F64</f>
        <v>6</v>
      </c>
      <c r="G60" s="69">
        <f t="shared" si="9"/>
        <v>8</v>
      </c>
      <c r="H60" s="69">
        <f t="shared" si="9"/>
        <v>7</v>
      </c>
      <c r="I60" s="78">
        <f t="shared" si="9"/>
        <v>6</v>
      </c>
      <c r="J60" s="78">
        <f t="shared" si="9"/>
        <v>6</v>
      </c>
      <c r="K60" s="78">
        <f t="shared" si="9"/>
        <v>6</v>
      </c>
      <c r="L60" s="78">
        <f t="shared" si="9"/>
        <v>6</v>
      </c>
      <c r="M60" s="78">
        <f t="shared" si="9"/>
        <v>8</v>
      </c>
      <c r="N60" s="78">
        <f t="shared" si="9"/>
        <v>8</v>
      </c>
      <c r="O60" s="69">
        <f t="shared" si="9"/>
        <v>7</v>
      </c>
      <c r="P60" s="69">
        <f t="shared" si="9"/>
        <v>7</v>
      </c>
      <c r="Q60" s="69">
        <f t="shared" si="9"/>
        <v>7</v>
      </c>
      <c r="R60" s="78">
        <f t="shared" si="9"/>
        <v>8</v>
      </c>
      <c r="S60" s="77">
        <f t="shared" si="9"/>
        <v>0</v>
      </c>
      <c r="T60" s="78">
        <f t="shared" si="9"/>
        <v>0</v>
      </c>
      <c r="U60" s="42"/>
      <c r="V60" s="42"/>
      <c r="W60" s="78">
        <f t="shared" si="9"/>
        <v>0</v>
      </c>
      <c r="X60" s="78">
        <f t="shared" si="9"/>
        <v>0</v>
      </c>
      <c r="Y60" s="69">
        <f t="shared" si="9"/>
        <v>0</v>
      </c>
      <c r="Z60" s="69">
        <f t="shared" si="9"/>
        <v>0</v>
      </c>
      <c r="AA60" s="69">
        <f t="shared" si="9"/>
        <v>0</v>
      </c>
      <c r="AB60" s="69">
        <f t="shared" si="9"/>
        <v>0</v>
      </c>
      <c r="AC60" s="78">
        <f t="shared" si="9"/>
        <v>0</v>
      </c>
      <c r="AD60" s="78">
        <f t="shared" si="9"/>
        <v>0</v>
      </c>
      <c r="AE60" s="78">
        <f t="shared" si="9"/>
        <v>0</v>
      </c>
      <c r="AF60" s="78">
        <f t="shared" si="9"/>
        <v>0</v>
      </c>
      <c r="AG60" s="78">
        <f t="shared" si="9"/>
        <v>0</v>
      </c>
      <c r="AH60" s="78">
        <f t="shared" si="9"/>
        <v>0</v>
      </c>
      <c r="AI60" s="78">
        <f t="shared" si="9"/>
        <v>0</v>
      </c>
      <c r="AJ60" s="78">
        <f t="shared" si="9"/>
        <v>0</v>
      </c>
      <c r="AK60" s="78">
        <f t="shared" si="9"/>
        <v>0</v>
      </c>
      <c r="AL60" s="78">
        <f t="shared" si="9"/>
        <v>0</v>
      </c>
      <c r="AM60" s="78">
        <f t="shared" si="9"/>
        <v>0</v>
      </c>
      <c r="AN60" s="78">
        <f t="shared" si="9"/>
        <v>0</v>
      </c>
      <c r="AO60" s="61"/>
      <c r="AP60" s="61"/>
      <c r="AQ60" s="61"/>
      <c r="AR60" s="61"/>
      <c r="AS60" s="61"/>
      <c r="AT60" s="61"/>
      <c r="AU60" s="56"/>
      <c r="AV60" s="56"/>
      <c r="AW60" s="56"/>
      <c r="AX60" s="56"/>
      <c r="AY60" s="56"/>
      <c r="AZ60" s="56"/>
      <c r="BA60" s="56"/>
      <c r="BB60" s="56"/>
      <c r="BC60" s="56"/>
      <c r="BD60" s="14">
        <f t="shared" si="2"/>
        <v>96</v>
      </c>
    </row>
    <row r="61" spans="1:56" s="52" customFormat="1" ht="18.75" customHeight="1">
      <c r="A61" s="95"/>
      <c r="B61" s="102"/>
      <c r="C61" s="55" t="s">
        <v>18</v>
      </c>
      <c r="D61" s="69">
        <f>D63+D65</f>
        <v>0</v>
      </c>
      <c r="E61" s="78">
        <f aca="true" t="shared" si="10" ref="E61:AN61">E63+E65</f>
        <v>3</v>
      </c>
      <c r="F61" s="78">
        <f t="shared" si="10"/>
        <v>3</v>
      </c>
      <c r="G61" s="69">
        <f t="shared" si="10"/>
        <v>0</v>
      </c>
      <c r="H61" s="69">
        <f t="shared" si="10"/>
        <v>0</v>
      </c>
      <c r="I61" s="78">
        <f t="shared" si="10"/>
        <v>3</v>
      </c>
      <c r="J61" s="78">
        <f t="shared" si="10"/>
        <v>3</v>
      </c>
      <c r="K61" s="78">
        <f t="shared" si="10"/>
        <v>3</v>
      </c>
      <c r="L61" s="78">
        <f t="shared" si="10"/>
        <v>3</v>
      </c>
      <c r="M61" s="78">
        <f t="shared" si="10"/>
        <v>4</v>
      </c>
      <c r="N61" s="78">
        <f t="shared" si="10"/>
        <v>4</v>
      </c>
      <c r="O61" s="69">
        <f t="shared" si="10"/>
        <v>0</v>
      </c>
      <c r="P61" s="69">
        <f t="shared" si="10"/>
        <v>0</v>
      </c>
      <c r="Q61" s="69">
        <f t="shared" si="10"/>
        <v>0</v>
      </c>
      <c r="R61" s="78">
        <f t="shared" si="10"/>
        <v>4</v>
      </c>
      <c r="S61" s="77">
        <f t="shared" si="10"/>
        <v>0</v>
      </c>
      <c r="T61" s="78">
        <f t="shared" si="10"/>
        <v>0</v>
      </c>
      <c r="U61" s="42"/>
      <c r="V61" s="42"/>
      <c r="W61" s="78">
        <f t="shared" si="10"/>
        <v>0</v>
      </c>
      <c r="X61" s="78">
        <f t="shared" si="10"/>
        <v>0</v>
      </c>
      <c r="Y61" s="69">
        <f t="shared" si="10"/>
        <v>0</v>
      </c>
      <c r="Z61" s="69">
        <f t="shared" si="10"/>
        <v>0</v>
      </c>
      <c r="AA61" s="69">
        <f t="shared" si="10"/>
        <v>0</v>
      </c>
      <c r="AB61" s="69">
        <f t="shared" si="10"/>
        <v>0</v>
      </c>
      <c r="AC61" s="78">
        <f t="shared" si="10"/>
        <v>0</v>
      </c>
      <c r="AD61" s="78">
        <f t="shared" si="10"/>
        <v>0</v>
      </c>
      <c r="AE61" s="78">
        <f t="shared" si="10"/>
        <v>0</v>
      </c>
      <c r="AF61" s="78">
        <f t="shared" si="10"/>
        <v>0</v>
      </c>
      <c r="AG61" s="78">
        <f t="shared" si="10"/>
        <v>0</v>
      </c>
      <c r="AH61" s="78">
        <f t="shared" si="10"/>
        <v>0</v>
      </c>
      <c r="AI61" s="78">
        <f t="shared" si="10"/>
        <v>0</v>
      </c>
      <c r="AJ61" s="78">
        <f t="shared" si="10"/>
        <v>0</v>
      </c>
      <c r="AK61" s="78">
        <f t="shared" si="10"/>
        <v>0</v>
      </c>
      <c r="AL61" s="78">
        <f t="shared" si="10"/>
        <v>0</v>
      </c>
      <c r="AM61" s="78">
        <f t="shared" si="10"/>
        <v>0</v>
      </c>
      <c r="AN61" s="78">
        <f t="shared" si="10"/>
        <v>0</v>
      </c>
      <c r="AO61" s="61"/>
      <c r="AP61" s="61"/>
      <c r="AQ61" s="61"/>
      <c r="AR61" s="61"/>
      <c r="AS61" s="61"/>
      <c r="AT61" s="61"/>
      <c r="AU61" s="56"/>
      <c r="AV61" s="56"/>
      <c r="AW61" s="56"/>
      <c r="AX61" s="56"/>
      <c r="AY61" s="56"/>
      <c r="AZ61" s="56"/>
      <c r="BA61" s="56"/>
      <c r="BB61" s="56"/>
      <c r="BC61" s="56"/>
      <c r="BD61" s="14">
        <f t="shared" si="2"/>
        <v>30</v>
      </c>
    </row>
    <row r="62" spans="1:56" s="4" customFormat="1" ht="15.75" customHeight="1">
      <c r="A62" s="86" t="s">
        <v>89</v>
      </c>
      <c r="B62" s="99" t="s">
        <v>90</v>
      </c>
      <c r="C62" s="5" t="s">
        <v>17</v>
      </c>
      <c r="D62" s="66"/>
      <c r="E62" s="24">
        <v>6</v>
      </c>
      <c r="F62" s="24">
        <v>6</v>
      </c>
      <c r="G62" s="66"/>
      <c r="H62" s="66"/>
      <c r="I62" s="24">
        <v>6</v>
      </c>
      <c r="J62" s="24">
        <v>6</v>
      </c>
      <c r="K62" s="24">
        <v>6</v>
      </c>
      <c r="L62" s="24">
        <v>6</v>
      </c>
      <c r="M62" s="127">
        <v>8</v>
      </c>
      <c r="N62" s="24">
        <v>8</v>
      </c>
      <c r="O62" s="66"/>
      <c r="P62" s="68"/>
      <c r="Q62" s="68"/>
      <c r="R62" s="24">
        <v>8</v>
      </c>
      <c r="S62" s="77"/>
      <c r="T62" s="126"/>
      <c r="U62" s="42"/>
      <c r="V62" s="42"/>
      <c r="W62" s="24"/>
      <c r="X62" s="24"/>
      <c r="Y62" s="66"/>
      <c r="Z62" s="66"/>
      <c r="AA62" s="66"/>
      <c r="AB62" s="6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9"/>
      <c r="AP62" s="59"/>
      <c r="AQ62" s="59"/>
      <c r="AR62" s="59"/>
      <c r="AS62" s="59"/>
      <c r="AT62" s="59"/>
      <c r="AU62" s="42"/>
      <c r="AV62" s="42"/>
      <c r="AW62" s="42"/>
      <c r="AX62" s="42"/>
      <c r="AY62" s="42"/>
      <c r="AZ62" s="42"/>
      <c r="BA62" s="42"/>
      <c r="BB62" s="42"/>
      <c r="BC62" s="42"/>
      <c r="BD62" s="14">
        <f t="shared" si="2"/>
        <v>60</v>
      </c>
    </row>
    <row r="63" spans="1:56" s="8" customFormat="1" ht="15.75" customHeight="1">
      <c r="A63" s="87"/>
      <c r="B63" s="99"/>
      <c r="C63" s="5" t="s">
        <v>18</v>
      </c>
      <c r="D63" s="66"/>
      <c r="E63" s="12">
        <v>3</v>
      </c>
      <c r="F63" s="12">
        <v>3</v>
      </c>
      <c r="G63" s="68"/>
      <c r="H63" s="68"/>
      <c r="I63" s="12">
        <v>3</v>
      </c>
      <c r="J63" s="12">
        <v>3</v>
      </c>
      <c r="K63" s="12">
        <v>3</v>
      </c>
      <c r="L63" s="12">
        <v>3</v>
      </c>
      <c r="M63" s="12">
        <v>4</v>
      </c>
      <c r="N63" s="12">
        <v>4</v>
      </c>
      <c r="O63" s="68"/>
      <c r="P63" s="68"/>
      <c r="Q63" s="68"/>
      <c r="R63" s="12">
        <v>4</v>
      </c>
      <c r="S63" s="77"/>
      <c r="T63" s="12"/>
      <c r="U63" s="41"/>
      <c r="V63" s="41"/>
      <c r="W63" s="10"/>
      <c r="X63" s="10"/>
      <c r="Y63" s="65"/>
      <c r="Z63" s="65"/>
      <c r="AA63" s="65"/>
      <c r="AB63" s="65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58"/>
      <c r="AP63" s="58"/>
      <c r="AQ63" s="58"/>
      <c r="AR63" s="58"/>
      <c r="AS63" s="58"/>
      <c r="AT63" s="58"/>
      <c r="AU63" s="41"/>
      <c r="AV63" s="41"/>
      <c r="AW63" s="41"/>
      <c r="AX63" s="41"/>
      <c r="AY63" s="41"/>
      <c r="AZ63" s="41"/>
      <c r="BA63" s="41"/>
      <c r="BB63" s="41"/>
      <c r="BC63" s="41"/>
      <c r="BD63" s="14">
        <f t="shared" si="2"/>
        <v>30</v>
      </c>
    </row>
    <row r="64" spans="1:56" s="48" customFormat="1" ht="15.75" customHeight="1">
      <c r="A64" s="97" t="s">
        <v>91</v>
      </c>
      <c r="B64" s="99" t="s">
        <v>88</v>
      </c>
      <c r="C64" s="5" t="s">
        <v>17</v>
      </c>
      <c r="D64" s="69"/>
      <c r="E64" s="12"/>
      <c r="F64" s="12"/>
      <c r="G64" s="68">
        <v>8</v>
      </c>
      <c r="H64" s="68">
        <v>7</v>
      </c>
      <c r="I64" s="12"/>
      <c r="J64" s="12"/>
      <c r="K64" s="12"/>
      <c r="L64" s="12"/>
      <c r="M64" s="12"/>
      <c r="N64" s="12"/>
      <c r="O64" s="68">
        <v>7</v>
      </c>
      <c r="P64" s="68">
        <v>7</v>
      </c>
      <c r="Q64" s="68">
        <v>7</v>
      </c>
      <c r="R64" s="12"/>
      <c r="S64" s="77"/>
      <c r="T64" s="12"/>
      <c r="U64" s="56"/>
      <c r="V64" s="56"/>
      <c r="W64" s="24"/>
      <c r="X64" s="24"/>
      <c r="Y64" s="66"/>
      <c r="Z64" s="66"/>
      <c r="AA64" s="66"/>
      <c r="AB64" s="66"/>
      <c r="AC64" s="24"/>
      <c r="AD64" s="24"/>
      <c r="AE64" s="24"/>
      <c r="AF64" s="24"/>
      <c r="AG64" s="24"/>
      <c r="AH64" s="24"/>
      <c r="AI64" s="24"/>
      <c r="AJ64" s="54"/>
      <c r="AK64" s="54"/>
      <c r="AL64" s="54"/>
      <c r="AM64" s="54"/>
      <c r="AN64" s="54"/>
      <c r="AO64" s="61"/>
      <c r="AP64" s="61"/>
      <c r="AQ64" s="61"/>
      <c r="AR64" s="61"/>
      <c r="AS64" s="61"/>
      <c r="AT64" s="61"/>
      <c r="AU64" s="56"/>
      <c r="AV64" s="56"/>
      <c r="AW64" s="56"/>
      <c r="AX64" s="56"/>
      <c r="AY64" s="56"/>
      <c r="AZ64" s="56"/>
      <c r="BA64" s="56"/>
      <c r="BB64" s="56"/>
      <c r="BC64" s="56"/>
      <c r="BD64" s="14">
        <f t="shared" si="2"/>
        <v>36</v>
      </c>
    </row>
    <row r="65" spans="1:56" s="48" customFormat="1" ht="21" customHeight="1">
      <c r="A65" s="98"/>
      <c r="B65" s="99"/>
      <c r="C65" s="5" t="s">
        <v>18</v>
      </c>
      <c r="D65" s="69"/>
      <c r="E65" s="12"/>
      <c r="F65" s="12"/>
      <c r="G65" s="68"/>
      <c r="H65" s="68"/>
      <c r="I65" s="12"/>
      <c r="J65" s="12"/>
      <c r="K65" s="12"/>
      <c r="L65" s="12"/>
      <c r="M65" s="12"/>
      <c r="N65" s="12"/>
      <c r="O65" s="68"/>
      <c r="P65" s="68"/>
      <c r="Q65" s="68"/>
      <c r="R65" s="12"/>
      <c r="S65" s="77"/>
      <c r="T65" s="12"/>
      <c r="U65" s="56"/>
      <c r="V65" s="56"/>
      <c r="W65" s="24"/>
      <c r="X65" s="24"/>
      <c r="Y65" s="66"/>
      <c r="Z65" s="66"/>
      <c r="AA65" s="66"/>
      <c r="AB65" s="66"/>
      <c r="AC65" s="24"/>
      <c r="AD65" s="24"/>
      <c r="AE65" s="24"/>
      <c r="AF65" s="24"/>
      <c r="AG65" s="24"/>
      <c r="AH65" s="24"/>
      <c r="AI65" s="24"/>
      <c r="AJ65" s="54"/>
      <c r="AK65" s="54"/>
      <c r="AL65" s="54"/>
      <c r="AM65" s="54"/>
      <c r="AN65" s="54"/>
      <c r="AO65" s="61"/>
      <c r="AP65" s="61"/>
      <c r="AQ65" s="61"/>
      <c r="AR65" s="61"/>
      <c r="AS65" s="61"/>
      <c r="AT65" s="61"/>
      <c r="AU65" s="56"/>
      <c r="AV65" s="56"/>
      <c r="AW65" s="56"/>
      <c r="AX65" s="56"/>
      <c r="AY65" s="56"/>
      <c r="AZ65" s="56"/>
      <c r="BA65" s="56"/>
      <c r="BB65" s="56"/>
      <c r="BC65" s="56"/>
      <c r="BD65" s="14">
        <f t="shared" si="2"/>
        <v>0</v>
      </c>
    </row>
    <row r="66" spans="1:56" s="34" customFormat="1" ht="12.75" customHeight="1">
      <c r="A66" s="44" t="s">
        <v>42</v>
      </c>
      <c r="B66" s="45" t="s">
        <v>43</v>
      </c>
      <c r="C66" s="5" t="s">
        <v>17</v>
      </c>
      <c r="D66" s="70"/>
      <c r="E66" s="33"/>
      <c r="F66" s="33"/>
      <c r="G66" s="70"/>
      <c r="H66" s="70"/>
      <c r="I66" s="33"/>
      <c r="J66" s="33"/>
      <c r="K66" s="33"/>
      <c r="L66" s="33"/>
      <c r="M66" s="33"/>
      <c r="N66" s="33"/>
      <c r="O66" s="70"/>
      <c r="P66" s="70"/>
      <c r="Q66" s="70"/>
      <c r="R66" s="33"/>
      <c r="S66" s="77"/>
      <c r="T66" s="33"/>
      <c r="U66" s="46"/>
      <c r="V66" s="46"/>
      <c r="W66" s="33"/>
      <c r="X66" s="33"/>
      <c r="Y66" s="70">
        <v>36</v>
      </c>
      <c r="Z66" s="70">
        <v>36</v>
      </c>
      <c r="AA66" s="70">
        <v>36</v>
      </c>
      <c r="AB66" s="70">
        <v>36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62"/>
      <c r="AP66" s="62"/>
      <c r="AQ66" s="62"/>
      <c r="AR66" s="62"/>
      <c r="AS66" s="62"/>
      <c r="AT66" s="62"/>
      <c r="AU66" s="46"/>
      <c r="AV66" s="46"/>
      <c r="AW66" s="46"/>
      <c r="AX66" s="46"/>
      <c r="AY66" s="46"/>
      <c r="AZ66" s="46"/>
      <c r="BA66" s="46"/>
      <c r="BB66" s="46"/>
      <c r="BC66" s="46"/>
      <c r="BD66" s="14">
        <f t="shared" si="2"/>
        <v>144</v>
      </c>
    </row>
    <row r="67" spans="1:56" s="34" customFormat="1" ht="12.75" customHeight="1">
      <c r="A67" s="33"/>
      <c r="B67" s="33"/>
      <c r="C67" s="5" t="s">
        <v>18</v>
      </c>
      <c r="D67" s="70"/>
      <c r="E67" s="33"/>
      <c r="F67" s="33"/>
      <c r="G67" s="70"/>
      <c r="H67" s="70"/>
      <c r="I67" s="33"/>
      <c r="J67" s="33"/>
      <c r="K67" s="33"/>
      <c r="L67" s="33"/>
      <c r="M67" s="33"/>
      <c r="N67" s="33"/>
      <c r="O67" s="70"/>
      <c r="P67" s="70"/>
      <c r="Q67" s="70"/>
      <c r="R67" s="33"/>
      <c r="S67" s="77"/>
      <c r="T67" s="33"/>
      <c r="U67" s="46"/>
      <c r="V67" s="46"/>
      <c r="W67" s="33"/>
      <c r="X67" s="33"/>
      <c r="Y67" s="70"/>
      <c r="Z67" s="70"/>
      <c r="AA67" s="70"/>
      <c r="AB67" s="70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62"/>
      <c r="AP67" s="62"/>
      <c r="AQ67" s="62"/>
      <c r="AR67" s="62"/>
      <c r="AS67" s="62"/>
      <c r="AT67" s="62"/>
      <c r="AU67" s="46"/>
      <c r="AV67" s="46"/>
      <c r="AW67" s="46"/>
      <c r="AX67" s="46"/>
      <c r="AY67" s="46"/>
      <c r="AZ67" s="46"/>
      <c r="BA67" s="46"/>
      <c r="BB67" s="46"/>
      <c r="BC67" s="46"/>
      <c r="BD67" s="14">
        <f t="shared" si="2"/>
        <v>0</v>
      </c>
    </row>
    <row r="68" spans="1:56" s="8" customFormat="1" ht="13.5" customHeight="1">
      <c r="A68" s="105" t="s">
        <v>19</v>
      </c>
      <c r="B68" s="105"/>
      <c r="C68" s="105"/>
      <c r="D68" s="29">
        <f aca="true" t="shared" si="11" ref="D68:AN69">D10+D20</f>
        <v>36</v>
      </c>
      <c r="E68" s="29">
        <f t="shared" si="11"/>
        <v>36</v>
      </c>
      <c r="F68" s="29">
        <f t="shared" si="11"/>
        <v>36</v>
      </c>
      <c r="G68" s="29">
        <f t="shared" si="11"/>
        <v>36</v>
      </c>
      <c r="H68" s="29">
        <f t="shared" si="11"/>
        <v>36</v>
      </c>
      <c r="I68" s="29">
        <f t="shared" si="11"/>
        <v>36</v>
      </c>
      <c r="J68" s="29">
        <f t="shared" si="11"/>
        <v>36</v>
      </c>
      <c r="K68" s="29">
        <f t="shared" si="11"/>
        <v>36</v>
      </c>
      <c r="L68" s="29">
        <f t="shared" si="11"/>
        <v>36</v>
      </c>
      <c r="M68" s="29">
        <f t="shared" si="11"/>
        <v>36</v>
      </c>
      <c r="N68" s="29">
        <f t="shared" si="11"/>
        <v>36</v>
      </c>
      <c r="O68" s="29">
        <f t="shared" si="11"/>
        <v>36</v>
      </c>
      <c r="P68" s="29">
        <f t="shared" si="11"/>
        <v>36</v>
      </c>
      <c r="Q68" s="29">
        <f t="shared" si="11"/>
        <v>36</v>
      </c>
      <c r="R68" s="29">
        <f t="shared" si="11"/>
        <v>36</v>
      </c>
      <c r="S68" s="29">
        <f t="shared" si="11"/>
        <v>0</v>
      </c>
      <c r="T68" s="29">
        <f t="shared" si="11"/>
        <v>36</v>
      </c>
      <c r="U68" s="29">
        <f t="shared" si="11"/>
        <v>0</v>
      </c>
      <c r="V68" s="29">
        <f t="shared" si="11"/>
        <v>0</v>
      </c>
      <c r="W68" s="29">
        <f t="shared" si="11"/>
        <v>36</v>
      </c>
      <c r="X68" s="29">
        <f t="shared" si="11"/>
        <v>36</v>
      </c>
      <c r="Y68" s="29">
        <f t="shared" si="11"/>
        <v>36</v>
      </c>
      <c r="Z68" s="29">
        <f t="shared" si="11"/>
        <v>36</v>
      </c>
      <c r="AA68" s="29">
        <f t="shared" si="11"/>
        <v>36</v>
      </c>
      <c r="AB68" s="29">
        <f t="shared" si="11"/>
        <v>36</v>
      </c>
      <c r="AC68" s="29">
        <f t="shared" si="11"/>
        <v>36</v>
      </c>
      <c r="AD68" s="29">
        <f t="shared" si="11"/>
        <v>36</v>
      </c>
      <c r="AE68" s="29">
        <f t="shared" si="11"/>
        <v>36</v>
      </c>
      <c r="AF68" s="29">
        <f t="shared" si="11"/>
        <v>36</v>
      </c>
      <c r="AG68" s="29">
        <f t="shared" si="11"/>
        <v>36</v>
      </c>
      <c r="AH68" s="29">
        <f t="shared" si="11"/>
        <v>36</v>
      </c>
      <c r="AI68" s="29">
        <f t="shared" si="11"/>
        <v>36</v>
      </c>
      <c r="AJ68" s="29">
        <f t="shared" si="11"/>
        <v>36</v>
      </c>
      <c r="AK68" s="29">
        <f t="shared" si="11"/>
        <v>36</v>
      </c>
      <c r="AL68" s="29">
        <f t="shared" si="11"/>
        <v>36</v>
      </c>
      <c r="AM68" s="29">
        <f t="shared" si="11"/>
        <v>36</v>
      </c>
      <c r="AN68" s="29">
        <f t="shared" si="11"/>
        <v>36</v>
      </c>
      <c r="AO68" s="63"/>
      <c r="AP68" s="63"/>
      <c r="AQ68" s="63"/>
      <c r="AR68" s="63"/>
      <c r="AS68" s="63"/>
      <c r="AT68" s="63"/>
      <c r="AU68" s="57"/>
      <c r="AV68" s="57"/>
      <c r="AW68" s="57"/>
      <c r="AX68" s="57"/>
      <c r="AY68" s="57"/>
      <c r="AZ68" s="57"/>
      <c r="BA68" s="57"/>
      <c r="BB68" s="57"/>
      <c r="BC68" s="57"/>
      <c r="BD68" s="14">
        <f t="shared" si="2"/>
        <v>1224</v>
      </c>
    </row>
    <row r="69" spans="1:56" s="8" customFormat="1" ht="13.5" customHeight="1">
      <c r="A69" s="106" t="s">
        <v>20</v>
      </c>
      <c r="B69" s="106"/>
      <c r="C69" s="106"/>
      <c r="D69" s="6">
        <f t="shared" si="11"/>
        <v>0</v>
      </c>
      <c r="E69" s="6">
        <f t="shared" si="11"/>
        <v>18</v>
      </c>
      <c r="F69" s="6">
        <f t="shared" si="11"/>
        <v>18</v>
      </c>
      <c r="G69" s="6">
        <f t="shared" si="11"/>
        <v>0</v>
      </c>
      <c r="H69" s="6">
        <f t="shared" si="11"/>
        <v>0</v>
      </c>
      <c r="I69" s="6">
        <f t="shared" si="11"/>
        <v>18</v>
      </c>
      <c r="J69" s="6">
        <f t="shared" si="11"/>
        <v>18</v>
      </c>
      <c r="K69" s="6">
        <f t="shared" si="11"/>
        <v>18</v>
      </c>
      <c r="L69" s="6">
        <f t="shared" si="11"/>
        <v>18</v>
      </c>
      <c r="M69" s="6">
        <f t="shared" si="11"/>
        <v>18</v>
      </c>
      <c r="N69" s="6">
        <f t="shared" si="11"/>
        <v>18</v>
      </c>
      <c r="O69" s="6">
        <f t="shared" si="11"/>
        <v>0</v>
      </c>
      <c r="P69" s="6">
        <f t="shared" si="11"/>
        <v>0</v>
      </c>
      <c r="Q69" s="6">
        <f t="shared" si="11"/>
        <v>0</v>
      </c>
      <c r="R69" s="6">
        <f t="shared" si="11"/>
        <v>18</v>
      </c>
      <c r="S69" s="6">
        <f t="shared" si="11"/>
        <v>0</v>
      </c>
      <c r="T69" s="6">
        <f t="shared" si="11"/>
        <v>18</v>
      </c>
      <c r="U69" s="6">
        <f t="shared" si="11"/>
        <v>0</v>
      </c>
      <c r="V69" s="6">
        <f t="shared" si="11"/>
        <v>0</v>
      </c>
      <c r="W69" s="6">
        <f t="shared" si="11"/>
        <v>18</v>
      </c>
      <c r="X69" s="6">
        <f t="shared" si="11"/>
        <v>18</v>
      </c>
      <c r="Y69" s="6">
        <f t="shared" si="11"/>
        <v>0</v>
      </c>
      <c r="Z69" s="6">
        <f t="shared" si="11"/>
        <v>0</v>
      </c>
      <c r="AA69" s="6">
        <f t="shared" si="11"/>
        <v>0</v>
      </c>
      <c r="AB69" s="6">
        <f t="shared" si="11"/>
        <v>0</v>
      </c>
      <c r="AC69" s="6">
        <f t="shared" si="11"/>
        <v>18</v>
      </c>
      <c r="AD69" s="6">
        <f t="shared" si="11"/>
        <v>18</v>
      </c>
      <c r="AE69" s="6">
        <f t="shared" si="11"/>
        <v>18</v>
      </c>
      <c r="AF69" s="6">
        <f t="shared" si="11"/>
        <v>18</v>
      </c>
      <c r="AG69" s="6">
        <f t="shared" si="11"/>
        <v>18</v>
      </c>
      <c r="AH69" s="6">
        <f t="shared" si="11"/>
        <v>18</v>
      </c>
      <c r="AI69" s="6">
        <f t="shared" si="11"/>
        <v>18</v>
      </c>
      <c r="AJ69" s="6">
        <f t="shared" si="11"/>
        <v>18</v>
      </c>
      <c r="AK69" s="6">
        <f t="shared" si="11"/>
        <v>18</v>
      </c>
      <c r="AL69" s="6">
        <f t="shared" si="11"/>
        <v>18</v>
      </c>
      <c r="AM69" s="6">
        <f t="shared" si="11"/>
        <v>18</v>
      </c>
      <c r="AN69" s="6">
        <f t="shared" si="11"/>
        <v>18</v>
      </c>
      <c r="AO69" s="58"/>
      <c r="AP69" s="58"/>
      <c r="AQ69" s="58"/>
      <c r="AR69" s="58"/>
      <c r="AS69" s="58"/>
      <c r="AT69" s="58"/>
      <c r="AU69" s="41"/>
      <c r="AV69" s="41"/>
      <c r="AW69" s="41"/>
      <c r="AX69" s="41"/>
      <c r="AY69" s="41"/>
      <c r="AZ69" s="41"/>
      <c r="BA69" s="41"/>
      <c r="BB69" s="41"/>
      <c r="BC69" s="41"/>
      <c r="BD69" s="14">
        <f t="shared" si="2"/>
        <v>432</v>
      </c>
    </row>
    <row r="70" spans="1:56" s="8" customFormat="1" ht="13.5" customHeight="1">
      <c r="A70" s="103" t="s">
        <v>21</v>
      </c>
      <c r="B70" s="103"/>
      <c r="C70" s="103"/>
      <c r="D70" s="6">
        <f aca="true" t="shared" si="12" ref="D70:AI70">D68+D69</f>
        <v>36</v>
      </c>
      <c r="E70" s="6">
        <f t="shared" si="12"/>
        <v>54</v>
      </c>
      <c r="F70" s="6">
        <f t="shared" si="12"/>
        <v>54</v>
      </c>
      <c r="G70" s="6">
        <f t="shared" si="12"/>
        <v>36</v>
      </c>
      <c r="H70" s="6">
        <f t="shared" si="12"/>
        <v>36</v>
      </c>
      <c r="I70" s="6">
        <f t="shared" si="12"/>
        <v>54</v>
      </c>
      <c r="J70" s="6">
        <f t="shared" si="12"/>
        <v>54</v>
      </c>
      <c r="K70" s="6">
        <f t="shared" si="12"/>
        <v>54</v>
      </c>
      <c r="L70" s="6">
        <f t="shared" si="12"/>
        <v>54</v>
      </c>
      <c r="M70" s="6">
        <f t="shared" si="12"/>
        <v>54</v>
      </c>
      <c r="N70" s="6">
        <f t="shared" si="12"/>
        <v>54</v>
      </c>
      <c r="O70" s="6">
        <f t="shared" si="12"/>
        <v>36</v>
      </c>
      <c r="P70" s="6">
        <f t="shared" si="12"/>
        <v>36</v>
      </c>
      <c r="Q70" s="6">
        <f t="shared" si="12"/>
        <v>36</v>
      </c>
      <c r="R70" s="6">
        <f t="shared" si="12"/>
        <v>54</v>
      </c>
      <c r="S70" s="6">
        <f t="shared" si="12"/>
        <v>0</v>
      </c>
      <c r="T70" s="6">
        <f t="shared" si="12"/>
        <v>54</v>
      </c>
      <c r="U70" s="6">
        <f>U68+U69</f>
        <v>0</v>
      </c>
      <c r="V70" s="6">
        <f>V68+V69</f>
        <v>0</v>
      </c>
      <c r="W70" s="6">
        <f t="shared" si="12"/>
        <v>54</v>
      </c>
      <c r="X70" s="6">
        <f t="shared" si="12"/>
        <v>54</v>
      </c>
      <c r="Y70" s="6">
        <f t="shared" si="12"/>
        <v>36</v>
      </c>
      <c r="Z70" s="6">
        <f t="shared" si="12"/>
        <v>36</v>
      </c>
      <c r="AA70" s="6">
        <f t="shared" si="12"/>
        <v>36</v>
      </c>
      <c r="AB70" s="6">
        <f t="shared" si="12"/>
        <v>36</v>
      </c>
      <c r="AC70" s="6">
        <f t="shared" si="12"/>
        <v>54</v>
      </c>
      <c r="AD70" s="6">
        <f t="shared" si="12"/>
        <v>54</v>
      </c>
      <c r="AE70" s="6">
        <f t="shared" si="12"/>
        <v>54</v>
      </c>
      <c r="AF70" s="6">
        <f t="shared" si="12"/>
        <v>54</v>
      </c>
      <c r="AG70" s="6">
        <f t="shared" si="12"/>
        <v>54</v>
      </c>
      <c r="AH70" s="6">
        <f t="shared" si="12"/>
        <v>54</v>
      </c>
      <c r="AI70" s="6">
        <f t="shared" si="12"/>
        <v>54</v>
      </c>
      <c r="AJ70" s="6">
        <f>AJ68+AJ69</f>
        <v>54</v>
      </c>
      <c r="AK70" s="6">
        <f>AK68+AK69</f>
        <v>54</v>
      </c>
      <c r="AL70" s="6">
        <f>AL68+AL69</f>
        <v>54</v>
      </c>
      <c r="AM70" s="6">
        <f>AM68+AM69</f>
        <v>54</v>
      </c>
      <c r="AN70" s="6">
        <f>AN68+AN69</f>
        <v>54</v>
      </c>
      <c r="AO70" s="58"/>
      <c r="AP70" s="58"/>
      <c r="AQ70" s="58"/>
      <c r="AR70" s="58"/>
      <c r="AS70" s="58"/>
      <c r="AT70" s="58"/>
      <c r="AU70" s="41"/>
      <c r="AV70" s="41"/>
      <c r="AW70" s="41"/>
      <c r="AX70" s="41"/>
      <c r="AY70" s="41"/>
      <c r="AZ70" s="41"/>
      <c r="BA70" s="41"/>
      <c r="BB70" s="41"/>
      <c r="BC70" s="41"/>
      <c r="BD70" s="14">
        <f t="shared" si="2"/>
        <v>1656</v>
      </c>
    </row>
    <row r="71" spans="1:56" s="11" customFormat="1" ht="13.5" customHeight="1">
      <c r="A71" s="36"/>
      <c r="B71" s="18"/>
      <c r="C71" s="19"/>
      <c r="BD71" s="15"/>
    </row>
    <row r="72" spans="1:56" s="11" customFormat="1" ht="13.5" customHeight="1">
      <c r="A72" s="36"/>
      <c r="B72" s="18"/>
      <c r="C72" s="19"/>
      <c r="BD72" s="15"/>
    </row>
    <row r="73" spans="1:56" s="11" customFormat="1" ht="13.5" customHeight="1">
      <c r="A73" s="36"/>
      <c r="B73" s="18"/>
      <c r="C73" s="19"/>
      <c r="BD73" s="15"/>
    </row>
    <row r="74" spans="1:56" s="11" customFormat="1" ht="13.5" customHeight="1">
      <c r="A74" s="36"/>
      <c r="B74" s="18"/>
      <c r="C74" s="19"/>
      <c r="BD74" s="15"/>
    </row>
    <row r="75" spans="1:56" s="11" customFormat="1" ht="13.5" customHeight="1">
      <c r="A75" s="36"/>
      <c r="B75" s="18"/>
      <c r="C75" s="19"/>
      <c r="BD75" s="15"/>
    </row>
    <row r="76" spans="1:56" s="11" customFormat="1" ht="13.5" customHeight="1">
      <c r="A76" s="36"/>
      <c r="B76" s="18"/>
      <c r="C76" s="19"/>
      <c r="BD76" s="15"/>
    </row>
    <row r="77" spans="1:56" s="11" customFormat="1" ht="13.5" customHeight="1">
      <c r="A77" s="36"/>
      <c r="B77" s="18"/>
      <c r="C77" s="19"/>
      <c r="BD77" s="15"/>
    </row>
    <row r="78" spans="1:56" s="11" customFormat="1" ht="13.5" customHeight="1">
      <c r="A78" s="36"/>
      <c r="B78" s="18"/>
      <c r="C78" s="19"/>
      <c r="BD78" s="15"/>
    </row>
    <row r="79" spans="1:56" s="11" customFormat="1" ht="13.5" customHeight="1">
      <c r="A79" s="36"/>
      <c r="B79" s="18"/>
      <c r="C79" s="19"/>
      <c r="BD79" s="15"/>
    </row>
    <row r="80" spans="1:56" s="11" customFormat="1" ht="13.5" customHeight="1">
      <c r="A80" s="36"/>
      <c r="B80" s="18"/>
      <c r="C80" s="19"/>
      <c r="BD80" s="15"/>
    </row>
    <row r="81" spans="1:56" s="11" customFormat="1" ht="13.5" customHeight="1">
      <c r="A81" s="36"/>
      <c r="B81" s="18"/>
      <c r="C81" s="19"/>
      <c r="BD81" s="15"/>
    </row>
    <row r="82" spans="1:56" s="11" customFormat="1" ht="13.5" customHeight="1">
      <c r="A82" s="36"/>
      <c r="B82" s="18"/>
      <c r="C82" s="19"/>
      <c r="BD82" s="15"/>
    </row>
    <row r="83" spans="1:56" s="11" customFormat="1" ht="13.5" customHeight="1">
      <c r="A83" s="36"/>
      <c r="B83" s="18"/>
      <c r="C83" s="19"/>
      <c r="BD83" s="15"/>
    </row>
    <row r="84" spans="1:56" s="11" customFormat="1" ht="13.5" customHeight="1">
      <c r="A84" s="36"/>
      <c r="B84" s="18"/>
      <c r="C84" s="19"/>
      <c r="BD84" s="15"/>
    </row>
    <row r="85" spans="1:56" s="11" customFormat="1" ht="13.5" customHeight="1">
      <c r="A85" s="36"/>
      <c r="B85" s="18"/>
      <c r="C85" s="19"/>
      <c r="BD85" s="15"/>
    </row>
    <row r="86" spans="1:56" s="11" customFormat="1" ht="13.5" customHeight="1">
      <c r="A86" s="36"/>
      <c r="B86" s="18"/>
      <c r="C86" s="19"/>
      <c r="BD86" s="15"/>
    </row>
    <row r="87" spans="1:56" s="11" customFormat="1" ht="13.5" customHeight="1">
      <c r="A87" s="36"/>
      <c r="B87" s="18"/>
      <c r="C87" s="19"/>
      <c r="BD87" s="15"/>
    </row>
    <row r="88" spans="1:56" s="11" customFormat="1" ht="13.5" customHeight="1">
      <c r="A88" s="36"/>
      <c r="B88" s="18"/>
      <c r="C88" s="19"/>
      <c r="BD88" s="15"/>
    </row>
    <row r="89" spans="1:56" s="20" customFormat="1" ht="13.5" customHeight="1">
      <c r="A89" s="36"/>
      <c r="B89" s="31"/>
      <c r="C89" s="19"/>
      <c r="BD89" s="16"/>
    </row>
    <row r="90" spans="1:56" s="20" customFormat="1" ht="13.5" customHeight="1">
      <c r="A90" s="36"/>
      <c r="B90" s="31"/>
      <c r="C90" s="19"/>
      <c r="BD90" s="16"/>
    </row>
    <row r="91" spans="1:56" s="20" customFormat="1" ht="13.5" customHeight="1">
      <c r="A91" s="36"/>
      <c r="B91" s="31"/>
      <c r="C91" s="19"/>
      <c r="BD91" s="16"/>
    </row>
    <row r="92" spans="1:56" s="21" customFormat="1" ht="13.5" customHeight="1">
      <c r="A92" s="37"/>
      <c r="B92" s="32"/>
      <c r="C92" s="22"/>
      <c r="BD92" s="17"/>
    </row>
    <row r="93" spans="1:56" s="21" customFormat="1" ht="13.5" customHeight="1">
      <c r="A93" s="37"/>
      <c r="B93" s="32"/>
      <c r="C93" s="22"/>
      <c r="BD93" s="17"/>
    </row>
    <row r="94" spans="1:56" s="21" customFormat="1" ht="13.5" customHeight="1">
      <c r="A94" s="37"/>
      <c r="B94" s="32"/>
      <c r="C94" s="22"/>
      <c r="BD94" s="17"/>
    </row>
    <row r="95" spans="1:56" s="21" customFormat="1" ht="13.5" customHeight="1">
      <c r="A95" s="37"/>
      <c r="B95" s="32"/>
      <c r="C95" s="22"/>
      <c r="BD95" s="17"/>
    </row>
    <row r="96" spans="1:56" s="21" customFormat="1" ht="13.5" customHeight="1">
      <c r="A96" s="37"/>
      <c r="B96" s="32"/>
      <c r="C96" s="22"/>
      <c r="BD96" s="17"/>
    </row>
    <row r="97" spans="1:56" s="21" customFormat="1" ht="13.5" customHeight="1">
      <c r="A97" s="37"/>
      <c r="B97" s="32"/>
      <c r="C97" s="22"/>
      <c r="BD97" s="17"/>
    </row>
    <row r="98" spans="1:56" s="21" customFormat="1" ht="13.5" customHeight="1">
      <c r="A98" s="37"/>
      <c r="B98" s="32"/>
      <c r="C98" s="22"/>
      <c r="BD98" s="17"/>
    </row>
    <row r="99" spans="1:56" s="21" customFormat="1" ht="13.5" customHeight="1">
      <c r="A99" s="37"/>
      <c r="B99" s="32"/>
      <c r="C99" s="22"/>
      <c r="BD99" s="17"/>
    </row>
    <row r="100" spans="1:56" s="21" customFormat="1" ht="13.5" customHeight="1">
      <c r="A100" s="37"/>
      <c r="B100" s="32"/>
      <c r="C100" s="22"/>
      <c r="BD100" s="17"/>
    </row>
    <row r="101" spans="1:56" s="21" customFormat="1" ht="13.5" customHeight="1">
      <c r="A101" s="37"/>
      <c r="B101" s="32"/>
      <c r="C101" s="22"/>
      <c r="BD101" s="17"/>
    </row>
    <row r="102" spans="1:56" s="21" customFormat="1" ht="13.5" customHeight="1">
      <c r="A102" s="37"/>
      <c r="B102" s="32"/>
      <c r="C102" s="22"/>
      <c r="BD102" s="17"/>
    </row>
    <row r="103" spans="1:56" s="21" customFormat="1" ht="13.5" customHeight="1">
      <c r="A103" s="37"/>
      <c r="B103" s="32"/>
      <c r="C103" s="22"/>
      <c r="BD103" s="17"/>
    </row>
    <row r="104" spans="1:56" s="21" customFormat="1" ht="13.5" customHeight="1">
      <c r="A104" s="37"/>
      <c r="B104" s="32"/>
      <c r="C104" s="22"/>
      <c r="BD104" s="17"/>
    </row>
    <row r="105" spans="1:56" s="21" customFormat="1" ht="13.5" customHeight="1">
      <c r="A105" s="37"/>
      <c r="B105" s="32"/>
      <c r="C105" s="22"/>
      <c r="BD105" s="17"/>
    </row>
    <row r="106" spans="1:56" s="21" customFormat="1" ht="13.5" customHeight="1">
      <c r="A106" s="37"/>
      <c r="B106" s="32"/>
      <c r="C106" s="22"/>
      <c r="BD106" s="17"/>
    </row>
    <row r="107" spans="1:56" s="21" customFormat="1" ht="13.5" customHeight="1">
      <c r="A107" s="37"/>
      <c r="B107" s="32"/>
      <c r="C107" s="22"/>
      <c r="BD107" s="17"/>
    </row>
  </sheetData>
  <sheetProtection/>
  <mergeCells count="81">
    <mergeCell ref="A64:A65"/>
    <mergeCell ref="B64:B65"/>
    <mergeCell ref="A68:C68"/>
    <mergeCell ref="A69:C69"/>
    <mergeCell ref="A70:C70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R5:AT5"/>
    <mergeCell ref="AV5:AY5"/>
    <mergeCell ref="AZ5:BC5"/>
    <mergeCell ref="BD5:BD9"/>
    <mergeCell ref="D6:BC6"/>
    <mergeCell ref="D8:BC8"/>
    <mergeCell ref="R5:T5"/>
    <mergeCell ref="V5:Y5"/>
    <mergeCell ref="AA5:AC5"/>
    <mergeCell ref="AE5:AG5"/>
    <mergeCell ref="AI5:AK5"/>
    <mergeCell ref="AM5:AP5"/>
    <mergeCell ref="A1:BD1"/>
    <mergeCell ref="A2:BD2"/>
    <mergeCell ref="A3:BD3"/>
    <mergeCell ref="A4:V4"/>
    <mergeCell ref="A5:A9"/>
    <mergeCell ref="B5:B9"/>
    <mergeCell ref="C5:C9"/>
    <mergeCell ref="E5:G5"/>
    <mergeCell ref="I5:L5"/>
    <mergeCell ref="M5:P5"/>
  </mergeCells>
  <printOptions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39" max="55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7"/>
  <sheetViews>
    <sheetView view="pageBreakPreview" zoomScale="120" zoomScaleSheetLayoutView="120" zoomScalePageLayoutView="0" workbookViewId="0" topLeftCell="A1">
      <pane xSplit="3" ySplit="7" topLeftCell="D20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5" sqref="A5:A9"/>
    </sheetView>
  </sheetViews>
  <sheetFormatPr defaultColWidth="9.140625" defaultRowHeight="12.75"/>
  <cols>
    <col min="1" max="1" width="9.00390625" style="35" customWidth="1"/>
    <col min="2" max="2" width="33.28125" style="30" customWidth="1"/>
    <col min="3" max="3" width="6.140625" style="3" customWidth="1"/>
    <col min="4" max="15" width="3.421875" style="0" customWidth="1"/>
    <col min="16" max="16" width="3.421875" style="21" customWidth="1"/>
    <col min="17" max="20" width="3.421875" style="0" customWidth="1"/>
    <col min="21" max="22" width="3.421875" style="21" customWidth="1"/>
    <col min="23" max="29" width="3.421875" style="0" customWidth="1"/>
    <col min="30" max="30" width="3.421875" style="21" customWidth="1"/>
    <col min="31" max="55" width="3.421875" style="0" customWidth="1"/>
    <col min="56" max="56" width="6.8515625" style="17" customWidth="1"/>
    <col min="57" max="61" width="3.421875" style="0" customWidth="1"/>
  </cols>
  <sheetData>
    <row r="1" spans="1:56" ht="20.25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</row>
    <row r="2" spans="1:56" ht="15">
      <c r="A2" s="112" t="s">
        <v>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1:56" ht="15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</row>
    <row r="4" spans="1:56" ht="12.75">
      <c r="A4" s="123" t="s">
        <v>69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25"/>
      <c r="X4" s="2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7"/>
    </row>
    <row r="5" spans="1:56" s="1" customFormat="1" ht="62.25" customHeight="1">
      <c r="A5" s="114" t="s">
        <v>0</v>
      </c>
      <c r="B5" s="115" t="s">
        <v>1</v>
      </c>
      <c r="C5" s="114" t="s">
        <v>2</v>
      </c>
      <c r="D5" s="9" t="s">
        <v>70</v>
      </c>
      <c r="E5" s="79" t="s">
        <v>3</v>
      </c>
      <c r="F5" s="80"/>
      <c r="G5" s="80"/>
      <c r="H5" s="9" t="s">
        <v>71</v>
      </c>
      <c r="I5" s="79" t="s">
        <v>4</v>
      </c>
      <c r="J5" s="80"/>
      <c r="K5" s="80"/>
      <c r="L5" s="81"/>
      <c r="M5" s="79" t="s">
        <v>5</v>
      </c>
      <c r="N5" s="80"/>
      <c r="O5" s="80"/>
      <c r="P5" s="81"/>
      <c r="Q5" s="76" t="s">
        <v>72</v>
      </c>
      <c r="R5" s="110" t="s">
        <v>6</v>
      </c>
      <c r="S5" s="110"/>
      <c r="T5" s="110"/>
      <c r="U5" s="9" t="s">
        <v>73</v>
      </c>
      <c r="V5" s="79" t="s">
        <v>7</v>
      </c>
      <c r="W5" s="80"/>
      <c r="X5" s="80"/>
      <c r="Y5" s="81"/>
      <c r="Z5" s="9" t="s">
        <v>74</v>
      </c>
      <c r="AA5" s="79" t="s">
        <v>8</v>
      </c>
      <c r="AB5" s="80"/>
      <c r="AC5" s="81"/>
      <c r="AD5" s="76" t="s">
        <v>75</v>
      </c>
      <c r="AE5" s="79" t="s">
        <v>9</v>
      </c>
      <c r="AF5" s="80"/>
      <c r="AG5" s="81"/>
      <c r="AH5" s="9" t="s">
        <v>76</v>
      </c>
      <c r="AI5" s="79" t="s">
        <v>10</v>
      </c>
      <c r="AJ5" s="80"/>
      <c r="AK5" s="80"/>
      <c r="AL5" s="9" t="s">
        <v>77</v>
      </c>
      <c r="AM5" s="79" t="s">
        <v>11</v>
      </c>
      <c r="AN5" s="80"/>
      <c r="AO5" s="80"/>
      <c r="AP5" s="81"/>
      <c r="AQ5" s="76" t="s">
        <v>78</v>
      </c>
      <c r="AR5" s="110" t="s">
        <v>12</v>
      </c>
      <c r="AS5" s="110"/>
      <c r="AT5" s="110"/>
      <c r="AU5" s="9" t="s">
        <v>79</v>
      </c>
      <c r="AV5" s="79" t="s">
        <v>13</v>
      </c>
      <c r="AW5" s="80"/>
      <c r="AX5" s="80"/>
      <c r="AY5" s="81"/>
      <c r="AZ5" s="79" t="s">
        <v>14</v>
      </c>
      <c r="BA5" s="80"/>
      <c r="BB5" s="80"/>
      <c r="BC5" s="81"/>
      <c r="BD5" s="104" t="s">
        <v>22</v>
      </c>
    </row>
    <row r="6" spans="1:56" s="2" customFormat="1" ht="15.75" customHeight="1">
      <c r="A6" s="114"/>
      <c r="B6" s="116"/>
      <c r="C6" s="114"/>
      <c r="D6" s="109" t="s">
        <v>15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4"/>
    </row>
    <row r="7" spans="1:56" s="2" customFormat="1" ht="15.75" customHeight="1">
      <c r="A7" s="114"/>
      <c r="B7" s="116"/>
      <c r="C7" s="114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23">
        <v>47</v>
      </c>
      <c r="Q7" s="5">
        <v>48</v>
      </c>
      <c r="R7" s="5">
        <v>49</v>
      </c>
      <c r="S7" s="5">
        <v>50</v>
      </c>
      <c r="T7" s="5">
        <v>51</v>
      </c>
      <c r="U7" s="23">
        <v>52</v>
      </c>
      <c r="V7" s="23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23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104"/>
    </row>
    <row r="8" spans="1:56" s="2" customFormat="1" ht="15.75" customHeight="1">
      <c r="A8" s="114"/>
      <c r="B8" s="116"/>
      <c r="C8" s="114"/>
      <c r="D8" s="109" t="s">
        <v>16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4"/>
    </row>
    <row r="9" spans="1:56" s="2" customFormat="1" ht="12.75" customHeight="1">
      <c r="A9" s="114"/>
      <c r="B9" s="117"/>
      <c r="C9" s="114"/>
      <c r="D9" s="64">
        <v>1</v>
      </c>
      <c r="E9" s="5">
        <v>2</v>
      </c>
      <c r="F9" s="5">
        <v>3</v>
      </c>
      <c r="G9" s="64">
        <v>4</v>
      </c>
      <c r="H9" s="64">
        <v>5</v>
      </c>
      <c r="I9" s="5">
        <v>6</v>
      </c>
      <c r="J9" s="5">
        <v>7</v>
      </c>
      <c r="K9" s="2">
        <v>8</v>
      </c>
      <c r="L9" s="5">
        <v>9</v>
      </c>
      <c r="M9" s="5">
        <v>10</v>
      </c>
      <c r="N9" s="5">
        <v>11</v>
      </c>
      <c r="O9" s="64">
        <v>12</v>
      </c>
      <c r="P9" s="64">
        <v>13</v>
      </c>
      <c r="Q9" s="64">
        <v>14</v>
      </c>
      <c r="R9" s="5">
        <v>15</v>
      </c>
      <c r="S9" s="77">
        <v>16</v>
      </c>
      <c r="T9" s="5">
        <v>17</v>
      </c>
      <c r="U9" s="39">
        <v>18</v>
      </c>
      <c r="V9" s="40">
        <v>19</v>
      </c>
      <c r="W9" s="5">
        <v>20</v>
      </c>
      <c r="X9" s="5">
        <v>21</v>
      </c>
      <c r="Y9" s="64">
        <v>22</v>
      </c>
      <c r="Z9" s="64">
        <v>23</v>
      </c>
      <c r="AA9" s="64">
        <v>24</v>
      </c>
      <c r="AB9" s="64">
        <v>25</v>
      </c>
      <c r="AC9" s="5">
        <v>26</v>
      </c>
      <c r="AD9" s="23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23">
        <v>33</v>
      </c>
      <c r="AK9" s="23">
        <v>34</v>
      </c>
      <c r="AL9" s="19">
        <v>35</v>
      </c>
      <c r="AM9" s="23">
        <v>36</v>
      </c>
      <c r="AN9" s="23">
        <v>37</v>
      </c>
      <c r="AO9" s="5">
        <v>38</v>
      </c>
      <c r="AP9" s="5">
        <v>39</v>
      </c>
      <c r="AQ9" s="5">
        <v>40</v>
      </c>
      <c r="AR9" s="5">
        <v>41</v>
      </c>
      <c r="AS9" s="5">
        <v>42</v>
      </c>
      <c r="AT9" s="5">
        <v>43</v>
      </c>
      <c r="AU9" s="5">
        <v>44</v>
      </c>
      <c r="AV9" s="5">
        <v>45</v>
      </c>
      <c r="AW9" s="5">
        <v>46</v>
      </c>
      <c r="AX9" s="5">
        <v>47</v>
      </c>
      <c r="AY9" s="5">
        <v>48</v>
      </c>
      <c r="AZ9" s="5">
        <v>49</v>
      </c>
      <c r="BA9" s="5">
        <v>50</v>
      </c>
      <c r="BB9" s="5">
        <v>51</v>
      </c>
      <c r="BC9" s="5">
        <v>52</v>
      </c>
      <c r="BD9" s="104"/>
    </row>
    <row r="10" spans="1:56" s="4" customFormat="1" ht="13.5" customHeight="1">
      <c r="A10" s="119" t="s">
        <v>23</v>
      </c>
      <c r="B10" s="118" t="s">
        <v>30</v>
      </c>
      <c r="C10" s="71" t="s">
        <v>17</v>
      </c>
      <c r="D10" s="65">
        <f>D12+D14+D16+D18</f>
        <v>0</v>
      </c>
      <c r="E10" s="72">
        <f>E12+E14+E16+E18</f>
        <v>4</v>
      </c>
      <c r="F10" s="72">
        <f aca="true" t="shared" si="0" ref="F10:T11">F12+F14+F16+F18</f>
        <v>4</v>
      </c>
      <c r="G10" s="65">
        <f t="shared" si="0"/>
        <v>0</v>
      </c>
      <c r="H10" s="65">
        <f t="shared" si="0"/>
        <v>0</v>
      </c>
      <c r="I10" s="72">
        <f t="shared" si="0"/>
        <v>4</v>
      </c>
      <c r="J10" s="72">
        <f t="shared" si="0"/>
        <v>4</v>
      </c>
      <c r="K10" s="72">
        <f t="shared" si="0"/>
        <v>4</v>
      </c>
      <c r="L10" s="72">
        <f t="shared" si="0"/>
        <v>4</v>
      </c>
      <c r="M10" s="72">
        <f t="shared" si="0"/>
        <v>4</v>
      </c>
      <c r="N10" s="72">
        <f t="shared" si="0"/>
        <v>4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72">
        <f t="shared" si="0"/>
        <v>4</v>
      </c>
      <c r="S10" s="77">
        <f t="shared" si="0"/>
        <v>0</v>
      </c>
      <c r="T10" s="72">
        <f t="shared" si="0"/>
        <v>4</v>
      </c>
      <c r="U10" s="42"/>
      <c r="V10" s="42"/>
      <c r="W10" s="72">
        <f>W12+W14+W16+W18</f>
        <v>12</v>
      </c>
      <c r="X10" s="72">
        <f aca="true" t="shared" si="1" ref="X10:AN11">X12+X14+X16+X18</f>
        <v>12</v>
      </c>
      <c r="Y10" s="65">
        <f t="shared" si="1"/>
        <v>0</v>
      </c>
      <c r="Z10" s="65">
        <f t="shared" si="1"/>
        <v>0</v>
      </c>
      <c r="AA10" s="65">
        <f t="shared" si="1"/>
        <v>0</v>
      </c>
      <c r="AB10" s="65">
        <f t="shared" si="1"/>
        <v>0</v>
      </c>
      <c r="AC10" s="72">
        <f t="shared" si="1"/>
        <v>12</v>
      </c>
      <c r="AD10" s="72">
        <f t="shared" si="1"/>
        <v>12</v>
      </c>
      <c r="AE10" s="72">
        <f t="shared" si="1"/>
        <v>12</v>
      </c>
      <c r="AF10" s="72">
        <f t="shared" si="1"/>
        <v>12</v>
      </c>
      <c r="AG10" s="72">
        <f t="shared" si="1"/>
        <v>12</v>
      </c>
      <c r="AH10" s="72">
        <f t="shared" si="1"/>
        <v>12</v>
      </c>
      <c r="AI10" s="72">
        <f t="shared" si="1"/>
        <v>12</v>
      </c>
      <c r="AJ10" s="72">
        <f t="shared" si="1"/>
        <v>12</v>
      </c>
      <c r="AK10" s="72">
        <f t="shared" si="1"/>
        <v>12</v>
      </c>
      <c r="AL10" s="72">
        <f t="shared" si="1"/>
        <v>12</v>
      </c>
      <c r="AM10" s="72">
        <f t="shared" si="1"/>
        <v>12</v>
      </c>
      <c r="AN10" s="72">
        <f t="shared" si="1"/>
        <v>12</v>
      </c>
      <c r="AO10" s="58"/>
      <c r="AP10" s="58"/>
      <c r="AQ10" s="58"/>
      <c r="AR10" s="58"/>
      <c r="AS10" s="58"/>
      <c r="AT10" s="58"/>
      <c r="AU10" s="41"/>
      <c r="AV10" s="41"/>
      <c r="AW10" s="41"/>
      <c r="AX10" s="41"/>
      <c r="AY10" s="41"/>
      <c r="AZ10" s="41"/>
      <c r="BA10" s="41"/>
      <c r="BB10" s="41"/>
      <c r="BC10" s="41"/>
      <c r="BD10" s="14">
        <f aca="true" t="shared" si="2" ref="BD10:BD70">SUM(D10:BC10)</f>
        <v>208</v>
      </c>
    </row>
    <row r="11" spans="1:56" s="4" customFormat="1" ht="13.5" customHeight="1">
      <c r="A11" s="120"/>
      <c r="B11" s="118"/>
      <c r="C11" s="71" t="s">
        <v>18</v>
      </c>
      <c r="D11" s="65">
        <f>D13+D15+D17+D19</f>
        <v>0</v>
      </c>
      <c r="E11" s="72">
        <f>E13+E15+E17+E19</f>
        <v>2</v>
      </c>
      <c r="F11" s="72">
        <f t="shared" si="0"/>
        <v>2</v>
      </c>
      <c r="G11" s="65">
        <f t="shared" si="0"/>
        <v>0</v>
      </c>
      <c r="H11" s="65">
        <f t="shared" si="0"/>
        <v>0</v>
      </c>
      <c r="I11" s="72">
        <f t="shared" si="0"/>
        <v>2</v>
      </c>
      <c r="J11" s="72">
        <f t="shared" si="0"/>
        <v>2</v>
      </c>
      <c r="K11" s="72">
        <f t="shared" si="0"/>
        <v>2</v>
      </c>
      <c r="L11" s="72">
        <f t="shared" si="0"/>
        <v>2</v>
      </c>
      <c r="M11" s="72">
        <f t="shared" si="0"/>
        <v>2</v>
      </c>
      <c r="N11" s="72">
        <f t="shared" si="0"/>
        <v>2</v>
      </c>
      <c r="O11" s="65">
        <f t="shared" si="0"/>
        <v>0</v>
      </c>
      <c r="P11" s="65">
        <f t="shared" si="0"/>
        <v>0</v>
      </c>
      <c r="Q11" s="65">
        <f t="shared" si="0"/>
        <v>0</v>
      </c>
      <c r="R11" s="72">
        <f t="shared" si="0"/>
        <v>2</v>
      </c>
      <c r="S11" s="77">
        <f t="shared" si="0"/>
        <v>0</v>
      </c>
      <c r="T11" s="72">
        <f t="shared" si="0"/>
        <v>2</v>
      </c>
      <c r="U11" s="42"/>
      <c r="V11" s="42"/>
      <c r="W11" s="72">
        <f>W13+W15+W17+W19</f>
        <v>6</v>
      </c>
      <c r="X11" s="72">
        <f t="shared" si="1"/>
        <v>6</v>
      </c>
      <c r="Y11" s="65">
        <f t="shared" si="1"/>
        <v>0</v>
      </c>
      <c r="Z11" s="65">
        <f t="shared" si="1"/>
        <v>0</v>
      </c>
      <c r="AA11" s="65">
        <f t="shared" si="1"/>
        <v>0</v>
      </c>
      <c r="AB11" s="65">
        <f t="shared" si="1"/>
        <v>0</v>
      </c>
      <c r="AC11" s="72">
        <f t="shared" si="1"/>
        <v>6</v>
      </c>
      <c r="AD11" s="72">
        <f t="shared" si="1"/>
        <v>6</v>
      </c>
      <c r="AE11" s="72">
        <f t="shared" si="1"/>
        <v>6</v>
      </c>
      <c r="AF11" s="72">
        <f t="shared" si="1"/>
        <v>6</v>
      </c>
      <c r="AG11" s="72">
        <f t="shared" si="1"/>
        <v>6</v>
      </c>
      <c r="AH11" s="72">
        <f t="shared" si="1"/>
        <v>6</v>
      </c>
      <c r="AI11" s="72">
        <f t="shared" si="1"/>
        <v>6</v>
      </c>
      <c r="AJ11" s="72">
        <f t="shared" si="1"/>
        <v>6</v>
      </c>
      <c r="AK11" s="72">
        <f t="shared" si="1"/>
        <v>6</v>
      </c>
      <c r="AL11" s="72">
        <f t="shared" si="1"/>
        <v>6</v>
      </c>
      <c r="AM11" s="72">
        <f t="shared" si="1"/>
        <v>6</v>
      </c>
      <c r="AN11" s="72">
        <f t="shared" si="1"/>
        <v>6</v>
      </c>
      <c r="AO11" s="58"/>
      <c r="AP11" s="58"/>
      <c r="AQ11" s="58"/>
      <c r="AR11" s="58"/>
      <c r="AS11" s="58"/>
      <c r="AT11" s="58"/>
      <c r="AU11" s="41"/>
      <c r="AV11" s="41"/>
      <c r="AW11" s="41"/>
      <c r="AX11" s="41"/>
      <c r="AY11" s="41"/>
      <c r="AZ11" s="41"/>
      <c r="BA11" s="41"/>
      <c r="BB11" s="41"/>
      <c r="BC11" s="41"/>
      <c r="BD11" s="14">
        <f t="shared" si="2"/>
        <v>104</v>
      </c>
    </row>
    <row r="12" spans="1:56" s="4" customFormat="1" ht="13.5" customHeight="1">
      <c r="A12" s="82" t="s">
        <v>31</v>
      </c>
      <c r="B12" s="84" t="s">
        <v>32</v>
      </c>
      <c r="C12" s="7" t="s">
        <v>17</v>
      </c>
      <c r="D12" s="66"/>
      <c r="E12" s="24"/>
      <c r="F12" s="24"/>
      <c r="G12" s="66"/>
      <c r="H12" s="66"/>
      <c r="I12" s="24"/>
      <c r="J12" s="24"/>
      <c r="K12" s="24"/>
      <c r="L12" s="24"/>
      <c r="M12" s="24"/>
      <c r="N12" s="24"/>
      <c r="O12" s="66"/>
      <c r="P12" s="66"/>
      <c r="Q12" s="66"/>
      <c r="R12" s="24"/>
      <c r="S12" s="77"/>
      <c r="T12" s="24"/>
      <c r="U12" s="42"/>
      <c r="V12" s="42"/>
      <c r="W12" s="24">
        <v>4</v>
      </c>
      <c r="X12" s="24">
        <v>4</v>
      </c>
      <c r="Y12" s="66"/>
      <c r="Z12" s="66"/>
      <c r="AA12" s="66"/>
      <c r="AB12" s="66"/>
      <c r="AC12" s="24">
        <v>4</v>
      </c>
      <c r="AD12" s="24">
        <v>4</v>
      </c>
      <c r="AE12" s="24">
        <v>4</v>
      </c>
      <c r="AF12" s="24">
        <v>4</v>
      </c>
      <c r="AG12" s="24">
        <v>4</v>
      </c>
      <c r="AH12" s="24">
        <v>4</v>
      </c>
      <c r="AI12" s="24">
        <v>4</v>
      </c>
      <c r="AJ12" s="24">
        <v>4</v>
      </c>
      <c r="AK12" s="24">
        <v>4</v>
      </c>
      <c r="AL12" s="24">
        <v>4</v>
      </c>
      <c r="AM12" s="24">
        <v>4</v>
      </c>
      <c r="AN12" s="24">
        <v>4</v>
      </c>
      <c r="AO12" s="59"/>
      <c r="AP12" s="59"/>
      <c r="AQ12" s="59"/>
      <c r="AR12" s="59"/>
      <c r="AS12" s="59"/>
      <c r="AT12" s="59"/>
      <c r="AU12" s="42"/>
      <c r="AV12" s="42"/>
      <c r="AW12" s="42"/>
      <c r="AX12" s="42"/>
      <c r="AY12" s="42"/>
      <c r="AZ12" s="42"/>
      <c r="BA12" s="42"/>
      <c r="BB12" s="42"/>
      <c r="BC12" s="42"/>
      <c r="BD12" s="14">
        <f t="shared" si="2"/>
        <v>56</v>
      </c>
    </row>
    <row r="13" spans="1:56" s="4" customFormat="1" ht="13.5" customHeight="1">
      <c r="A13" s="83"/>
      <c r="B13" s="85"/>
      <c r="C13" s="7" t="s">
        <v>18</v>
      </c>
      <c r="D13" s="66"/>
      <c r="E13" s="24"/>
      <c r="F13" s="24"/>
      <c r="G13" s="66"/>
      <c r="H13" s="66"/>
      <c r="I13" s="24"/>
      <c r="J13" s="24"/>
      <c r="K13" s="24"/>
      <c r="L13" s="24"/>
      <c r="M13" s="24"/>
      <c r="N13" s="24"/>
      <c r="O13" s="66"/>
      <c r="P13" s="66"/>
      <c r="Q13" s="66"/>
      <c r="R13" s="24"/>
      <c r="S13" s="77"/>
      <c r="T13" s="24"/>
      <c r="U13" s="42"/>
      <c r="V13" s="42"/>
      <c r="W13" s="12">
        <v>2</v>
      </c>
      <c r="X13" s="12">
        <v>2</v>
      </c>
      <c r="Y13" s="68"/>
      <c r="Z13" s="68"/>
      <c r="AA13" s="68"/>
      <c r="AB13" s="68"/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59"/>
      <c r="AP13" s="59"/>
      <c r="AQ13" s="59"/>
      <c r="AR13" s="59"/>
      <c r="AS13" s="59"/>
      <c r="AT13" s="59"/>
      <c r="AU13" s="42"/>
      <c r="AV13" s="42"/>
      <c r="AW13" s="42"/>
      <c r="AX13" s="42"/>
      <c r="AY13" s="42"/>
      <c r="AZ13" s="42"/>
      <c r="BA13" s="42"/>
      <c r="BB13" s="42"/>
      <c r="BC13" s="42"/>
      <c r="BD13" s="14">
        <f t="shared" si="2"/>
        <v>28</v>
      </c>
    </row>
    <row r="14" spans="1:56" s="4" customFormat="1" ht="13.5" customHeight="1">
      <c r="A14" s="82" t="s">
        <v>25</v>
      </c>
      <c r="B14" s="84" t="s">
        <v>33</v>
      </c>
      <c r="C14" s="7" t="s">
        <v>17</v>
      </c>
      <c r="D14" s="66"/>
      <c r="E14" s="24"/>
      <c r="F14" s="24"/>
      <c r="G14" s="66"/>
      <c r="H14" s="66"/>
      <c r="I14" s="24"/>
      <c r="J14" s="24"/>
      <c r="K14" s="24"/>
      <c r="L14" s="24"/>
      <c r="M14" s="24"/>
      <c r="N14" s="24"/>
      <c r="O14" s="66"/>
      <c r="P14" s="66"/>
      <c r="Q14" s="66"/>
      <c r="R14" s="24"/>
      <c r="S14" s="77"/>
      <c r="T14" s="24"/>
      <c r="U14" s="42"/>
      <c r="V14" s="42"/>
      <c r="W14" s="24">
        <v>4</v>
      </c>
      <c r="X14" s="24">
        <v>4</v>
      </c>
      <c r="Y14" s="66"/>
      <c r="Z14" s="66"/>
      <c r="AA14" s="66"/>
      <c r="AB14" s="66"/>
      <c r="AC14" s="24">
        <v>4</v>
      </c>
      <c r="AD14" s="24">
        <v>4</v>
      </c>
      <c r="AE14" s="24">
        <v>4</v>
      </c>
      <c r="AF14" s="24">
        <v>4</v>
      </c>
      <c r="AG14" s="24">
        <v>4</v>
      </c>
      <c r="AH14" s="24">
        <v>4</v>
      </c>
      <c r="AI14" s="24">
        <v>4</v>
      </c>
      <c r="AJ14" s="24">
        <v>4</v>
      </c>
      <c r="AK14" s="24">
        <v>4</v>
      </c>
      <c r="AL14" s="24">
        <v>4</v>
      </c>
      <c r="AM14" s="24">
        <v>4</v>
      </c>
      <c r="AN14" s="24">
        <v>4</v>
      </c>
      <c r="AO14" s="59"/>
      <c r="AP14" s="59"/>
      <c r="AQ14" s="59"/>
      <c r="AR14" s="59"/>
      <c r="AS14" s="59"/>
      <c r="AT14" s="59"/>
      <c r="AU14" s="42"/>
      <c r="AV14" s="42"/>
      <c r="AW14" s="42"/>
      <c r="AX14" s="42"/>
      <c r="AY14" s="42"/>
      <c r="AZ14" s="42"/>
      <c r="BA14" s="42"/>
      <c r="BB14" s="42"/>
      <c r="BC14" s="42"/>
      <c r="BD14" s="14">
        <f t="shared" si="2"/>
        <v>56</v>
      </c>
    </row>
    <row r="15" spans="1:56" s="4" customFormat="1" ht="13.5" customHeight="1">
      <c r="A15" s="83"/>
      <c r="B15" s="85"/>
      <c r="C15" s="38" t="s">
        <v>18</v>
      </c>
      <c r="D15" s="67"/>
      <c r="E15" s="28"/>
      <c r="F15" s="28"/>
      <c r="G15" s="67"/>
      <c r="H15" s="67"/>
      <c r="I15" s="28"/>
      <c r="J15" s="28"/>
      <c r="K15" s="28"/>
      <c r="L15" s="28"/>
      <c r="M15" s="28"/>
      <c r="N15" s="28"/>
      <c r="O15" s="67"/>
      <c r="P15" s="67"/>
      <c r="Q15" s="67"/>
      <c r="R15" s="28"/>
      <c r="S15" s="77"/>
      <c r="T15" s="28"/>
      <c r="U15" s="43"/>
      <c r="V15" s="43"/>
      <c r="W15" s="12">
        <v>2</v>
      </c>
      <c r="X15" s="12">
        <v>2</v>
      </c>
      <c r="Y15" s="68"/>
      <c r="Z15" s="68"/>
      <c r="AA15" s="68"/>
      <c r="AB15" s="68"/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60"/>
      <c r="AP15" s="60"/>
      <c r="AQ15" s="60"/>
      <c r="AR15" s="60"/>
      <c r="AS15" s="60"/>
      <c r="AT15" s="60"/>
      <c r="AU15" s="43"/>
      <c r="AV15" s="43"/>
      <c r="AW15" s="43"/>
      <c r="AX15" s="43"/>
      <c r="AY15" s="43"/>
      <c r="AZ15" s="43"/>
      <c r="BA15" s="43"/>
      <c r="BB15" s="43"/>
      <c r="BC15" s="43"/>
      <c r="BD15" s="14">
        <f t="shared" si="2"/>
        <v>28</v>
      </c>
    </row>
    <row r="16" spans="1:56" s="4" customFormat="1" ht="13.5" customHeight="1">
      <c r="A16" s="82" t="s">
        <v>34</v>
      </c>
      <c r="B16" s="84" t="s">
        <v>35</v>
      </c>
      <c r="C16" s="7" t="s">
        <v>17</v>
      </c>
      <c r="D16" s="68"/>
      <c r="E16" s="12">
        <v>2</v>
      </c>
      <c r="F16" s="12">
        <v>2</v>
      </c>
      <c r="G16" s="68"/>
      <c r="H16" s="68"/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68"/>
      <c r="P16" s="68"/>
      <c r="Q16" s="68"/>
      <c r="R16" s="12">
        <v>2</v>
      </c>
      <c r="S16" s="77"/>
      <c r="T16" s="12">
        <v>2</v>
      </c>
      <c r="U16" s="41"/>
      <c r="V16" s="41"/>
      <c r="W16" s="12">
        <v>2</v>
      </c>
      <c r="X16" s="12">
        <v>2</v>
      </c>
      <c r="Y16" s="66"/>
      <c r="Z16" s="66"/>
      <c r="AA16" s="66"/>
      <c r="AB16" s="66"/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58"/>
      <c r="AP16" s="58"/>
      <c r="AQ16" s="58"/>
      <c r="AR16" s="58"/>
      <c r="AS16" s="58"/>
      <c r="AT16" s="58"/>
      <c r="AU16" s="41"/>
      <c r="AV16" s="41"/>
      <c r="AW16" s="41"/>
      <c r="AX16" s="41"/>
      <c r="AY16" s="41"/>
      <c r="AZ16" s="41"/>
      <c r="BA16" s="41"/>
      <c r="BB16" s="41"/>
      <c r="BC16" s="41"/>
      <c r="BD16" s="14">
        <f t="shared" si="2"/>
        <v>48</v>
      </c>
    </row>
    <row r="17" spans="1:56" s="4" customFormat="1" ht="13.5" customHeight="1">
      <c r="A17" s="83"/>
      <c r="B17" s="85"/>
      <c r="C17" s="38" t="s">
        <v>18</v>
      </c>
      <c r="D17" s="66"/>
      <c r="E17" s="24">
        <v>1</v>
      </c>
      <c r="F17" s="24">
        <v>1</v>
      </c>
      <c r="G17" s="66"/>
      <c r="H17" s="66"/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66"/>
      <c r="P17" s="66"/>
      <c r="Q17" s="66"/>
      <c r="R17" s="24">
        <v>1</v>
      </c>
      <c r="S17" s="77"/>
      <c r="T17" s="24">
        <v>1</v>
      </c>
      <c r="U17" s="42"/>
      <c r="V17" s="42"/>
      <c r="W17" s="24">
        <v>1</v>
      </c>
      <c r="X17" s="24">
        <v>1</v>
      </c>
      <c r="Y17" s="68"/>
      <c r="Z17" s="68"/>
      <c r="AA17" s="68"/>
      <c r="AB17" s="68"/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59"/>
      <c r="AP17" s="59"/>
      <c r="AQ17" s="59"/>
      <c r="AR17" s="59"/>
      <c r="AS17" s="59"/>
      <c r="AT17" s="59"/>
      <c r="AU17" s="42"/>
      <c r="AV17" s="42"/>
      <c r="AW17" s="42"/>
      <c r="AX17" s="42"/>
      <c r="AY17" s="42"/>
      <c r="AZ17" s="42"/>
      <c r="BA17" s="42"/>
      <c r="BB17" s="42"/>
      <c r="BC17" s="42"/>
      <c r="BD17" s="14">
        <f t="shared" si="2"/>
        <v>24</v>
      </c>
    </row>
    <row r="18" spans="1:56" s="4" customFormat="1" ht="13.5" customHeight="1">
      <c r="A18" s="82" t="s">
        <v>36</v>
      </c>
      <c r="B18" s="84" t="s">
        <v>37</v>
      </c>
      <c r="C18" s="7" t="s">
        <v>17</v>
      </c>
      <c r="D18" s="68"/>
      <c r="E18" s="12">
        <v>2</v>
      </c>
      <c r="F18" s="12">
        <v>2</v>
      </c>
      <c r="G18" s="68"/>
      <c r="H18" s="68"/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68"/>
      <c r="P18" s="68"/>
      <c r="Q18" s="68"/>
      <c r="R18" s="12">
        <v>2</v>
      </c>
      <c r="S18" s="77"/>
      <c r="T18" s="12">
        <v>2</v>
      </c>
      <c r="U18" s="41"/>
      <c r="V18" s="41"/>
      <c r="W18" s="12">
        <v>2</v>
      </c>
      <c r="X18" s="12">
        <v>2</v>
      </c>
      <c r="Y18" s="68"/>
      <c r="Z18" s="68"/>
      <c r="AA18" s="68"/>
      <c r="AB18" s="68"/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59"/>
      <c r="AP18" s="59"/>
      <c r="AQ18" s="59"/>
      <c r="AR18" s="59"/>
      <c r="AS18" s="59"/>
      <c r="AT18" s="59"/>
      <c r="AU18" s="42"/>
      <c r="AV18" s="42"/>
      <c r="AW18" s="42"/>
      <c r="AX18" s="42"/>
      <c r="AY18" s="42"/>
      <c r="AZ18" s="42"/>
      <c r="BA18" s="42"/>
      <c r="BB18" s="42"/>
      <c r="BC18" s="42"/>
      <c r="BD18" s="14">
        <f t="shared" si="2"/>
        <v>48</v>
      </c>
    </row>
    <row r="19" spans="1:56" s="4" customFormat="1" ht="13.5" customHeight="1">
      <c r="A19" s="83"/>
      <c r="B19" s="85"/>
      <c r="C19" s="38" t="s">
        <v>18</v>
      </c>
      <c r="D19" s="66"/>
      <c r="E19" s="24">
        <v>1</v>
      </c>
      <c r="F19" s="24">
        <v>1</v>
      </c>
      <c r="G19" s="68"/>
      <c r="H19" s="68"/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68"/>
      <c r="P19" s="68"/>
      <c r="Q19" s="68"/>
      <c r="R19" s="24">
        <v>1</v>
      </c>
      <c r="S19" s="77"/>
      <c r="T19" s="24">
        <v>1</v>
      </c>
      <c r="U19" s="41"/>
      <c r="V19" s="41"/>
      <c r="W19" s="24">
        <v>1</v>
      </c>
      <c r="X19" s="24">
        <v>1</v>
      </c>
      <c r="Y19" s="68"/>
      <c r="Z19" s="68"/>
      <c r="AA19" s="68"/>
      <c r="AB19" s="68"/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59"/>
      <c r="AP19" s="59"/>
      <c r="AQ19" s="59"/>
      <c r="AR19" s="59"/>
      <c r="AS19" s="59"/>
      <c r="AT19" s="59"/>
      <c r="AU19" s="42"/>
      <c r="AV19" s="42"/>
      <c r="AW19" s="42"/>
      <c r="AX19" s="42"/>
      <c r="AY19" s="42"/>
      <c r="AZ19" s="42"/>
      <c r="BA19" s="42"/>
      <c r="BB19" s="42"/>
      <c r="BC19" s="42"/>
      <c r="BD19" s="14">
        <f t="shared" si="2"/>
        <v>24</v>
      </c>
    </row>
    <row r="20" spans="1:56" s="47" customFormat="1" ht="13.5" customHeight="1">
      <c r="A20" s="119" t="s">
        <v>26</v>
      </c>
      <c r="B20" s="121" t="s">
        <v>38</v>
      </c>
      <c r="C20" s="73" t="s">
        <v>17</v>
      </c>
      <c r="D20" s="69">
        <f>D22+D40</f>
        <v>36</v>
      </c>
      <c r="E20" s="75">
        <f>E22+E40</f>
        <v>32</v>
      </c>
      <c r="F20" s="75">
        <f aca="true" t="shared" si="3" ref="F20:AI21">F22+F40</f>
        <v>32</v>
      </c>
      <c r="G20" s="69">
        <f t="shared" si="3"/>
        <v>36</v>
      </c>
      <c r="H20" s="69">
        <f t="shared" si="3"/>
        <v>36</v>
      </c>
      <c r="I20" s="75">
        <f t="shared" si="3"/>
        <v>32</v>
      </c>
      <c r="J20" s="75">
        <f t="shared" si="3"/>
        <v>32</v>
      </c>
      <c r="K20" s="75">
        <f t="shared" si="3"/>
        <v>32</v>
      </c>
      <c r="L20" s="75">
        <f t="shared" si="3"/>
        <v>32</v>
      </c>
      <c r="M20" s="75">
        <f t="shared" si="3"/>
        <v>32</v>
      </c>
      <c r="N20" s="75">
        <f t="shared" si="3"/>
        <v>32</v>
      </c>
      <c r="O20" s="69">
        <f t="shared" si="3"/>
        <v>36</v>
      </c>
      <c r="P20" s="69">
        <f t="shared" si="3"/>
        <v>36</v>
      </c>
      <c r="Q20" s="69">
        <f t="shared" si="3"/>
        <v>36</v>
      </c>
      <c r="R20" s="75">
        <f t="shared" si="3"/>
        <v>32</v>
      </c>
      <c r="S20" s="77">
        <f t="shared" si="3"/>
        <v>0</v>
      </c>
      <c r="T20" s="75">
        <f t="shared" si="3"/>
        <v>32</v>
      </c>
      <c r="U20" s="56"/>
      <c r="V20" s="56"/>
      <c r="W20" s="75">
        <f>W22+W40</f>
        <v>24</v>
      </c>
      <c r="X20" s="75">
        <f t="shared" si="3"/>
        <v>24</v>
      </c>
      <c r="Y20" s="69">
        <f aca="true" t="shared" si="4" ref="Y20:AB21">Y22+Y40</f>
        <v>36</v>
      </c>
      <c r="Z20" s="69">
        <f t="shared" si="4"/>
        <v>36</v>
      </c>
      <c r="AA20" s="69">
        <f t="shared" si="4"/>
        <v>36</v>
      </c>
      <c r="AB20" s="69">
        <f t="shared" si="4"/>
        <v>36</v>
      </c>
      <c r="AC20" s="75">
        <f t="shared" si="3"/>
        <v>24</v>
      </c>
      <c r="AD20" s="75">
        <f t="shared" si="3"/>
        <v>24</v>
      </c>
      <c r="AE20" s="75">
        <f t="shared" si="3"/>
        <v>24</v>
      </c>
      <c r="AF20" s="75">
        <f t="shared" si="3"/>
        <v>24</v>
      </c>
      <c r="AG20" s="75">
        <f t="shared" si="3"/>
        <v>24</v>
      </c>
      <c r="AH20" s="75">
        <f t="shared" si="3"/>
        <v>24</v>
      </c>
      <c r="AI20" s="75">
        <f t="shared" si="3"/>
        <v>24</v>
      </c>
      <c r="AJ20" s="75">
        <f aca="true" t="shared" si="5" ref="AJ20:AN21">AJ22+AJ40</f>
        <v>24</v>
      </c>
      <c r="AK20" s="75">
        <f t="shared" si="5"/>
        <v>24</v>
      </c>
      <c r="AL20" s="75">
        <f t="shared" si="5"/>
        <v>24</v>
      </c>
      <c r="AM20" s="75">
        <f t="shared" si="5"/>
        <v>24</v>
      </c>
      <c r="AN20" s="75">
        <f t="shared" si="5"/>
        <v>24</v>
      </c>
      <c r="AO20" s="58"/>
      <c r="AP20" s="58"/>
      <c r="AQ20" s="58"/>
      <c r="AR20" s="58"/>
      <c r="AS20" s="58"/>
      <c r="AT20" s="58"/>
      <c r="AU20" s="41"/>
      <c r="AV20" s="41"/>
      <c r="AW20" s="41"/>
      <c r="AX20" s="41"/>
      <c r="AY20" s="41"/>
      <c r="AZ20" s="41"/>
      <c r="BA20" s="41"/>
      <c r="BB20" s="41"/>
      <c r="BC20" s="41"/>
      <c r="BD20" s="14">
        <f t="shared" si="2"/>
        <v>1016</v>
      </c>
    </row>
    <row r="21" spans="1:56" s="48" customFormat="1" ht="13.5" customHeight="1">
      <c r="A21" s="120"/>
      <c r="B21" s="122"/>
      <c r="C21" s="74" t="s">
        <v>18</v>
      </c>
      <c r="D21" s="69">
        <f>D23+D41</f>
        <v>0</v>
      </c>
      <c r="E21" s="75">
        <f>E23+E41</f>
        <v>16</v>
      </c>
      <c r="F21" s="75">
        <f t="shared" si="3"/>
        <v>16</v>
      </c>
      <c r="G21" s="69">
        <f t="shared" si="3"/>
        <v>0</v>
      </c>
      <c r="H21" s="69">
        <f t="shared" si="3"/>
        <v>0</v>
      </c>
      <c r="I21" s="75">
        <f t="shared" si="3"/>
        <v>16</v>
      </c>
      <c r="J21" s="75">
        <f t="shared" si="3"/>
        <v>16</v>
      </c>
      <c r="K21" s="75">
        <f t="shared" si="3"/>
        <v>16</v>
      </c>
      <c r="L21" s="75">
        <f t="shared" si="3"/>
        <v>16</v>
      </c>
      <c r="M21" s="75">
        <f t="shared" si="3"/>
        <v>16</v>
      </c>
      <c r="N21" s="75">
        <f t="shared" si="3"/>
        <v>16</v>
      </c>
      <c r="O21" s="69">
        <f t="shared" si="3"/>
        <v>0</v>
      </c>
      <c r="P21" s="69">
        <f t="shared" si="3"/>
        <v>0</v>
      </c>
      <c r="Q21" s="69">
        <f t="shared" si="3"/>
        <v>0</v>
      </c>
      <c r="R21" s="75">
        <f t="shared" si="3"/>
        <v>16</v>
      </c>
      <c r="S21" s="77">
        <f t="shared" si="3"/>
        <v>0</v>
      </c>
      <c r="T21" s="75">
        <f t="shared" si="3"/>
        <v>16</v>
      </c>
      <c r="U21" s="56"/>
      <c r="V21" s="56"/>
      <c r="W21" s="75">
        <f>W23+W41</f>
        <v>12</v>
      </c>
      <c r="X21" s="75">
        <f t="shared" si="3"/>
        <v>12</v>
      </c>
      <c r="Y21" s="69">
        <f t="shared" si="4"/>
        <v>0</v>
      </c>
      <c r="Z21" s="69">
        <f t="shared" si="4"/>
        <v>0</v>
      </c>
      <c r="AA21" s="69">
        <f t="shared" si="4"/>
        <v>0</v>
      </c>
      <c r="AB21" s="69">
        <f t="shared" si="4"/>
        <v>0</v>
      </c>
      <c r="AC21" s="75">
        <f t="shared" si="3"/>
        <v>12</v>
      </c>
      <c r="AD21" s="75">
        <f t="shared" si="3"/>
        <v>12</v>
      </c>
      <c r="AE21" s="75">
        <f t="shared" si="3"/>
        <v>12</v>
      </c>
      <c r="AF21" s="75">
        <f t="shared" si="3"/>
        <v>12</v>
      </c>
      <c r="AG21" s="75">
        <f t="shared" si="3"/>
        <v>12</v>
      </c>
      <c r="AH21" s="75">
        <f t="shared" si="3"/>
        <v>12</v>
      </c>
      <c r="AI21" s="75">
        <f t="shared" si="3"/>
        <v>12</v>
      </c>
      <c r="AJ21" s="75">
        <f t="shared" si="5"/>
        <v>12</v>
      </c>
      <c r="AK21" s="75">
        <f t="shared" si="5"/>
        <v>12</v>
      </c>
      <c r="AL21" s="75">
        <f t="shared" si="5"/>
        <v>12</v>
      </c>
      <c r="AM21" s="75">
        <f t="shared" si="5"/>
        <v>12</v>
      </c>
      <c r="AN21" s="75">
        <f t="shared" si="5"/>
        <v>12</v>
      </c>
      <c r="AO21" s="61"/>
      <c r="AP21" s="61"/>
      <c r="AQ21" s="61"/>
      <c r="AR21" s="61"/>
      <c r="AS21" s="61"/>
      <c r="AT21" s="58"/>
      <c r="AU21" s="41"/>
      <c r="AV21" s="41"/>
      <c r="AW21" s="41"/>
      <c r="AX21" s="41"/>
      <c r="AY21" s="41"/>
      <c r="AZ21" s="41"/>
      <c r="BA21" s="41"/>
      <c r="BB21" s="41"/>
      <c r="BC21" s="41"/>
      <c r="BD21" s="14">
        <f t="shared" si="2"/>
        <v>328</v>
      </c>
    </row>
    <row r="22" spans="1:56" s="47" customFormat="1" ht="13.5" customHeight="1">
      <c r="A22" s="90" t="s">
        <v>28</v>
      </c>
      <c r="B22" s="124" t="s">
        <v>29</v>
      </c>
      <c r="C22" s="49" t="s">
        <v>17</v>
      </c>
      <c r="D22" s="66">
        <f aca="true" t="shared" si="6" ref="D22:F23">D24+D28+D32+D30+D38+D26+D34+D36</f>
        <v>0</v>
      </c>
      <c r="E22" s="51">
        <f t="shared" si="6"/>
        <v>4</v>
      </c>
      <c r="F22" s="51">
        <f t="shared" si="6"/>
        <v>4</v>
      </c>
      <c r="G22" s="66">
        <f aca="true" t="shared" si="7" ref="G22:Q23">G24+G28+G32+G30+G38+G26+G34+G36</f>
        <v>0</v>
      </c>
      <c r="H22" s="66">
        <f t="shared" si="7"/>
        <v>0</v>
      </c>
      <c r="I22" s="51">
        <f t="shared" si="7"/>
        <v>4</v>
      </c>
      <c r="J22" s="51">
        <f t="shared" si="7"/>
        <v>4</v>
      </c>
      <c r="K22" s="51">
        <f t="shared" si="7"/>
        <v>4</v>
      </c>
      <c r="L22" s="51">
        <f t="shared" si="7"/>
        <v>4</v>
      </c>
      <c r="M22" s="51">
        <f t="shared" si="7"/>
        <v>4</v>
      </c>
      <c r="N22" s="51">
        <f t="shared" si="7"/>
        <v>4</v>
      </c>
      <c r="O22" s="66">
        <f t="shared" si="7"/>
        <v>0</v>
      </c>
      <c r="P22" s="66">
        <f t="shared" si="7"/>
        <v>0</v>
      </c>
      <c r="Q22" s="66">
        <f t="shared" si="7"/>
        <v>0</v>
      </c>
      <c r="R22" s="51">
        <f aca="true" t="shared" si="8" ref="R22:T23">R24+R28+R32+R30+R38+R26+R34+R36</f>
        <v>4</v>
      </c>
      <c r="S22" s="77">
        <f t="shared" si="8"/>
        <v>0</v>
      </c>
      <c r="T22" s="51">
        <f t="shared" si="8"/>
        <v>4</v>
      </c>
      <c r="U22" s="56"/>
      <c r="V22" s="56"/>
      <c r="W22" s="51">
        <f aca="true" t="shared" si="9" ref="W22:AN23">W24+W28+W32+W30+W38+W26+W34+W36</f>
        <v>24</v>
      </c>
      <c r="X22" s="51">
        <f t="shared" si="9"/>
        <v>24</v>
      </c>
      <c r="Y22" s="66">
        <f t="shared" si="9"/>
        <v>0</v>
      </c>
      <c r="Z22" s="66">
        <f t="shared" si="9"/>
        <v>0</v>
      </c>
      <c r="AA22" s="66">
        <f t="shared" si="9"/>
        <v>0</v>
      </c>
      <c r="AB22" s="66">
        <f t="shared" si="9"/>
        <v>0</v>
      </c>
      <c r="AC22" s="51">
        <f t="shared" si="9"/>
        <v>24</v>
      </c>
      <c r="AD22" s="51">
        <f t="shared" si="9"/>
        <v>24</v>
      </c>
      <c r="AE22" s="51">
        <f t="shared" si="9"/>
        <v>24</v>
      </c>
      <c r="AF22" s="51">
        <f t="shared" si="9"/>
        <v>24</v>
      </c>
      <c r="AG22" s="51">
        <f t="shared" si="9"/>
        <v>24</v>
      </c>
      <c r="AH22" s="51">
        <f t="shared" si="9"/>
        <v>24</v>
      </c>
      <c r="AI22" s="51">
        <f t="shared" si="9"/>
        <v>24</v>
      </c>
      <c r="AJ22" s="51">
        <f t="shared" si="9"/>
        <v>24</v>
      </c>
      <c r="AK22" s="51">
        <f t="shared" si="9"/>
        <v>24</v>
      </c>
      <c r="AL22" s="51">
        <f t="shared" si="9"/>
        <v>24</v>
      </c>
      <c r="AM22" s="51">
        <f t="shared" si="9"/>
        <v>24</v>
      </c>
      <c r="AN22" s="51">
        <f t="shared" si="9"/>
        <v>24</v>
      </c>
      <c r="AO22" s="58"/>
      <c r="AP22" s="58"/>
      <c r="AQ22" s="58"/>
      <c r="AR22" s="58"/>
      <c r="AS22" s="58"/>
      <c r="AT22" s="58"/>
      <c r="AU22" s="41"/>
      <c r="AV22" s="41"/>
      <c r="AW22" s="41"/>
      <c r="AX22" s="41"/>
      <c r="AY22" s="41"/>
      <c r="AZ22" s="41"/>
      <c r="BA22" s="41"/>
      <c r="BB22" s="41"/>
      <c r="BC22" s="41"/>
      <c r="BD22" s="14">
        <f t="shared" si="2"/>
        <v>376</v>
      </c>
    </row>
    <row r="23" spans="1:56" s="48" customFormat="1" ht="13.5" customHeight="1">
      <c r="A23" s="91"/>
      <c r="B23" s="125"/>
      <c r="C23" s="50" t="s">
        <v>18</v>
      </c>
      <c r="D23" s="66">
        <f t="shared" si="6"/>
        <v>0</v>
      </c>
      <c r="E23" s="51">
        <f t="shared" si="6"/>
        <v>2</v>
      </c>
      <c r="F23" s="51">
        <f t="shared" si="6"/>
        <v>2</v>
      </c>
      <c r="G23" s="66">
        <f t="shared" si="7"/>
        <v>0</v>
      </c>
      <c r="H23" s="66">
        <f t="shared" si="7"/>
        <v>0</v>
      </c>
      <c r="I23" s="51">
        <f t="shared" si="7"/>
        <v>2</v>
      </c>
      <c r="J23" s="51">
        <f t="shared" si="7"/>
        <v>2</v>
      </c>
      <c r="K23" s="51">
        <f t="shared" si="7"/>
        <v>2</v>
      </c>
      <c r="L23" s="51">
        <f t="shared" si="7"/>
        <v>2</v>
      </c>
      <c r="M23" s="51">
        <f t="shared" si="7"/>
        <v>2</v>
      </c>
      <c r="N23" s="51">
        <f t="shared" si="7"/>
        <v>2</v>
      </c>
      <c r="O23" s="66">
        <f t="shared" si="7"/>
        <v>0</v>
      </c>
      <c r="P23" s="66">
        <f t="shared" si="7"/>
        <v>0</v>
      </c>
      <c r="Q23" s="66">
        <f t="shared" si="7"/>
        <v>0</v>
      </c>
      <c r="R23" s="51">
        <f t="shared" si="8"/>
        <v>2</v>
      </c>
      <c r="S23" s="77">
        <f t="shared" si="8"/>
        <v>0</v>
      </c>
      <c r="T23" s="51">
        <f t="shared" si="8"/>
        <v>2</v>
      </c>
      <c r="U23" s="56"/>
      <c r="V23" s="56"/>
      <c r="W23" s="51">
        <f t="shared" si="9"/>
        <v>12</v>
      </c>
      <c r="X23" s="51">
        <f t="shared" si="9"/>
        <v>12</v>
      </c>
      <c r="Y23" s="66">
        <f t="shared" si="9"/>
        <v>0</v>
      </c>
      <c r="Z23" s="66">
        <f t="shared" si="9"/>
        <v>0</v>
      </c>
      <c r="AA23" s="66">
        <f t="shared" si="9"/>
        <v>0</v>
      </c>
      <c r="AB23" s="66">
        <f t="shared" si="9"/>
        <v>0</v>
      </c>
      <c r="AC23" s="51">
        <f t="shared" si="9"/>
        <v>12</v>
      </c>
      <c r="AD23" s="51">
        <f t="shared" si="9"/>
        <v>12</v>
      </c>
      <c r="AE23" s="51">
        <f t="shared" si="9"/>
        <v>12</v>
      </c>
      <c r="AF23" s="51">
        <f t="shared" si="9"/>
        <v>12</v>
      </c>
      <c r="AG23" s="51">
        <f t="shared" si="9"/>
        <v>12</v>
      </c>
      <c r="AH23" s="51">
        <f t="shared" si="9"/>
        <v>12</v>
      </c>
      <c r="AI23" s="51">
        <f t="shared" si="9"/>
        <v>12</v>
      </c>
      <c r="AJ23" s="51">
        <f t="shared" si="9"/>
        <v>12</v>
      </c>
      <c r="AK23" s="51">
        <f t="shared" si="9"/>
        <v>12</v>
      </c>
      <c r="AL23" s="51">
        <f t="shared" si="9"/>
        <v>12</v>
      </c>
      <c r="AM23" s="51">
        <f t="shared" si="9"/>
        <v>12</v>
      </c>
      <c r="AN23" s="51">
        <f t="shared" si="9"/>
        <v>12</v>
      </c>
      <c r="AO23" s="61"/>
      <c r="AP23" s="61"/>
      <c r="AQ23" s="61"/>
      <c r="AR23" s="61"/>
      <c r="AS23" s="61"/>
      <c r="AT23" s="58"/>
      <c r="AU23" s="41"/>
      <c r="AV23" s="41"/>
      <c r="AW23" s="41"/>
      <c r="AX23" s="41"/>
      <c r="AY23" s="41"/>
      <c r="AZ23" s="41"/>
      <c r="BA23" s="41"/>
      <c r="BB23" s="41"/>
      <c r="BC23" s="41"/>
      <c r="BD23" s="14">
        <f t="shared" si="2"/>
        <v>188</v>
      </c>
    </row>
    <row r="24" spans="1:56" s="11" customFormat="1" ht="13.5" customHeight="1">
      <c r="A24" s="82" t="s">
        <v>39</v>
      </c>
      <c r="B24" s="96" t="s">
        <v>40</v>
      </c>
      <c r="C24" s="7" t="s">
        <v>17</v>
      </c>
      <c r="D24" s="66"/>
      <c r="E24" s="24"/>
      <c r="F24" s="24"/>
      <c r="G24" s="66"/>
      <c r="H24" s="66"/>
      <c r="I24" s="24"/>
      <c r="J24" s="24"/>
      <c r="K24" s="24"/>
      <c r="L24" s="24"/>
      <c r="M24" s="24"/>
      <c r="N24" s="24"/>
      <c r="O24" s="66"/>
      <c r="P24" s="66"/>
      <c r="Q24" s="66"/>
      <c r="R24" s="24"/>
      <c r="S24" s="77"/>
      <c r="T24" s="24"/>
      <c r="U24" s="42"/>
      <c r="V24" s="42"/>
      <c r="W24" s="12">
        <v>3</v>
      </c>
      <c r="X24" s="12">
        <v>3</v>
      </c>
      <c r="Y24" s="68"/>
      <c r="Z24" s="68"/>
      <c r="AA24" s="68"/>
      <c r="AB24" s="68"/>
      <c r="AC24" s="12">
        <v>3</v>
      </c>
      <c r="AD24" s="12">
        <v>3</v>
      </c>
      <c r="AE24" s="12">
        <v>3</v>
      </c>
      <c r="AF24" s="12">
        <v>3</v>
      </c>
      <c r="AG24" s="12">
        <v>3</v>
      </c>
      <c r="AH24" s="12">
        <v>3</v>
      </c>
      <c r="AI24" s="12">
        <v>3</v>
      </c>
      <c r="AJ24" s="12">
        <v>3</v>
      </c>
      <c r="AK24" s="12">
        <v>3</v>
      </c>
      <c r="AL24" s="12">
        <v>3</v>
      </c>
      <c r="AM24" s="12">
        <v>3</v>
      </c>
      <c r="AN24" s="12">
        <v>3</v>
      </c>
      <c r="AO24" s="59"/>
      <c r="AP24" s="59"/>
      <c r="AQ24" s="59"/>
      <c r="AR24" s="59"/>
      <c r="AS24" s="59"/>
      <c r="AT24" s="58"/>
      <c r="AU24" s="41"/>
      <c r="AV24" s="41"/>
      <c r="AW24" s="41"/>
      <c r="AX24" s="41"/>
      <c r="AY24" s="41"/>
      <c r="AZ24" s="41"/>
      <c r="BA24" s="41"/>
      <c r="BB24" s="41"/>
      <c r="BC24" s="41"/>
      <c r="BD24" s="14">
        <f t="shared" si="2"/>
        <v>42</v>
      </c>
    </row>
    <row r="25" spans="1:56" s="11" customFormat="1" ht="13.5" customHeight="1">
      <c r="A25" s="83"/>
      <c r="B25" s="96"/>
      <c r="C25" s="38" t="s">
        <v>18</v>
      </c>
      <c r="D25" s="66"/>
      <c r="E25" s="24"/>
      <c r="F25" s="24"/>
      <c r="G25" s="66"/>
      <c r="H25" s="66"/>
      <c r="I25" s="24"/>
      <c r="J25" s="24"/>
      <c r="K25" s="24"/>
      <c r="L25" s="24"/>
      <c r="M25" s="24"/>
      <c r="N25" s="24"/>
      <c r="O25" s="66"/>
      <c r="P25" s="66"/>
      <c r="Q25" s="66"/>
      <c r="R25" s="24"/>
      <c r="S25" s="77"/>
      <c r="T25" s="24"/>
      <c r="U25" s="42"/>
      <c r="V25" s="42"/>
      <c r="W25" s="12">
        <v>2</v>
      </c>
      <c r="X25" s="12">
        <v>1</v>
      </c>
      <c r="Y25" s="68"/>
      <c r="Z25" s="68"/>
      <c r="AA25" s="68"/>
      <c r="AB25" s="68"/>
      <c r="AC25" s="12">
        <v>2</v>
      </c>
      <c r="AD25" s="12">
        <v>1</v>
      </c>
      <c r="AE25" s="12">
        <v>2</v>
      </c>
      <c r="AF25" s="12">
        <v>1</v>
      </c>
      <c r="AG25" s="12">
        <v>2</v>
      </c>
      <c r="AH25" s="12">
        <v>1</v>
      </c>
      <c r="AI25" s="12">
        <v>2</v>
      </c>
      <c r="AJ25" s="24">
        <v>1</v>
      </c>
      <c r="AK25" s="24">
        <v>2</v>
      </c>
      <c r="AL25" s="24">
        <v>1</v>
      </c>
      <c r="AM25" s="12">
        <v>2</v>
      </c>
      <c r="AN25" s="12">
        <v>1</v>
      </c>
      <c r="AO25" s="59"/>
      <c r="AP25" s="59"/>
      <c r="AQ25" s="59"/>
      <c r="AR25" s="59"/>
      <c r="AS25" s="59"/>
      <c r="AT25" s="58"/>
      <c r="AU25" s="41"/>
      <c r="AV25" s="41"/>
      <c r="AW25" s="41"/>
      <c r="AX25" s="41"/>
      <c r="AY25" s="41"/>
      <c r="AZ25" s="41"/>
      <c r="BA25" s="41"/>
      <c r="BB25" s="41"/>
      <c r="BC25" s="41"/>
      <c r="BD25" s="14">
        <f t="shared" si="2"/>
        <v>21</v>
      </c>
    </row>
    <row r="26" spans="1:56" s="11" customFormat="1" ht="13.5" customHeight="1">
      <c r="A26" s="82" t="s">
        <v>62</v>
      </c>
      <c r="B26" s="84" t="s">
        <v>57</v>
      </c>
      <c r="C26" s="7" t="s">
        <v>17</v>
      </c>
      <c r="D26" s="66"/>
      <c r="E26" s="24">
        <v>2</v>
      </c>
      <c r="F26" s="24">
        <v>2</v>
      </c>
      <c r="G26" s="66"/>
      <c r="H26" s="66"/>
      <c r="I26" s="24">
        <v>2</v>
      </c>
      <c r="J26" s="24">
        <v>2</v>
      </c>
      <c r="K26" s="24">
        <v>2</v>
      </c>
      <c r="L26" s="24">
        <v>2</v>
      </c>
      <c r="M26" s="24">
        <v>2</v>
      </c>
      <c r="N26" s="24">
        <v>2</v>
      </c>
      <c r="O26" s="66"/>
      <c r="P26" s="66"/>
      <c r="Q26" s="66"/>
      <c r="R26" s="24">
        <v>2</v>
      </c>
      <c r="S26" s="77"/>
      <c r="T26" s="24">
        <v>2</v>
      </c>
      <c r="U26" s="42"/>
      <c r="V26" s="42"/>
      <c r="W26" s="12">
        <v>4</v>
      </c>
      <c r="X26" s="12">
        <v>4</v>
      </c>
      <c r="Y26" s="68"/>
      <c r="Z26" s="68"/>
      <c r="AA26" s="68"/>
      <c r="AB26" s="68"/>
      <c r="AC26" s="12">
        <v>4</v>
      </c>
      <c r="AD26" s="12">
        <v>4</v>
      </c>
      <c r="AE26" s="12">
        <v>4</v>
      </c>
      <c r="AF26" s="12">
        <v>4</v>
      </c>
      <c r="AG26" s="12">
        <v>4</v>
      </c>
      <c r="AH26" s="12">
        <v>4</v>
      </c>
      <c r="AI26" s="12">
        <v>4</v>
      </c>
      <c r="AJ26" s="12">
        <v>4</v>
      </c>
      <c r="AK26" s="12">
        <v>4</v>
      </c>
      <c r="AL26" s="12">
        <v>4</v>
      </c>
      <c r="AM26" s="12">
        <v>4</v>
      </c>
      <c r="AN26" s="12">
        <v>4</v>
      </c>
      <c r="AO26" s="59"/>
      <c r="AP26" s="59"/>
      <c r="AQ26" s="59"/>
      <c r="AR26" s="59"/>
      <c r="AS26" s="59"/>
      <c r="AT26" s="58"/>
      <c r="AU26" s="41"/>
      <c r="AV26" s="41"/>
      <c r="AW26" s="41"/>
      <c r="AX26" s="41"/>
      <c r="AY26" s="41"/>
      <c r="AZ26" s="41"/>
      <c r="BA26" s="41"/>
      <c r="BB26" s="41"/>
      <c r="BC26" s="41"/>
      <c r="BD26" s="14">
        <f t="shared" si="2"/>
        <v>76</v>
      </c>
    </row>
    <row r="27" spans="1:56" s="11" customFormat="1" ht="13.5" customHeight="1">
      <c r="A27" s="83"/>
      <c r="B27" s="85"/>
      <c r="C27" s="38" t="s">
        <v>18</v>
      </c>
      <c r="D27" s="66"/>
      <c r="E27" s="24">
        <v>1</v>
      </c>
      <c r="F27" s="24">
        <v>1</v>
      </c>
      <c r="G27" s="66"/>
      <c r="H27" s="66"/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66"/>
      <c r="P27" s="66"/>
      <c r="Q27" s="66"/>
      <c r="R27" s="24">
        <v>1</v>
      </c>
      <c r="S27" s="77"/>
      <c r="T27" s="24">
        <v>1</v>
      </c>
      <c r="U27" s="42"/>
      <c r="V27" s="42"/>
      <c r="W27" s="12">
        <v>2</v>
      </c>
      <c r="X27" s="12">
        <v>2</v>
      </c>
      <c r="Y27" s="68"/>
      <c r="Z27" s="68"/>
      <c r="AA27" s="68"/>
      <c r="AB27" s="68"/>
      <c r="AC27" s="12">
        <v>2</v>
      </c>
      <c r="AD27" s="12">
        <v>2</v>
      </c>
      <c r="AE27" s="12">
        <v>2</v>
      </c>
      <c r="AF27" s="12">
        <v>2</v>
      </c>
      <c r="AG27" s="12">
        <v>2</v>
      </c>
      <c r="AH27" s="12">
        <v>2</v>
      </c>
      <c r="AI27" s="12">
        <v>2</v>
      </c>
      <c r="AJ27" s="12">
        <v>2</v>
      </c>
      <c r="AK27" s="12">
        <v>2</v>
      </c>
      <c r="AL27" s="12">
        <v>2</v>
      </c>
      <c r="AM27" s="12">
        <v>2</v>
      </c>
      <c r="AN27" s="12">
        <v>2</v>
      </c>
      <c r="AO27" s="59"/>
      <c r="AP27" s="59"/>
      <c r="AQ27" s="59"/>
      <c r="AR27" s="59"/>
      <c r="AS27" s="59"/>
      <c r="AT27" s="58"/>
      <c r="AU27" s="41"/>
      <c r="AV27" s="41"/>
      <c r="AW27" s="41"/>
      <c r="AX27" s="41"/>
      <c r="AY27" s="41"/>
      <c r="AZ27" s="41"/>
      <c r="BA27" s="41"/>
      <c r="BB27" s="41"/>
      <c r="BC27" s="41"/>
      <c r="BD27" s="14">
        <f t="shared" si="2"/>
        <v>38</v>
      </c>
    </row>
    <row r="28" spans="1:56" s="11" customFormat="1" ht="13.5" customHeight="1">
      <c r="A28" s="82" t="s">
        <v>62</v>
      </c>
      <c r="B28" s="84" t="s">
        <v>60</v>
      </c>
      <c r="C28" s="7" t="s">
        <v>17</v>
      </c>
      <c r="D28" s="66"/>
      <c r="E28" s="24"/>
      <c r="F28" s="24"/>
      <c r="G28" s="66"/>
      <c r="H28" s="66"/>
      <c r="I28" s="24"/>
      <c r="J28" s="24"/>
      <c r="K28" s="24"/>
      <c r="L28" s="24"/>
      <c r="M28" s="24"/>
      <c r="N28" s="24"/>
      <c r="O28" s="66"/>
      <c r="P28" s="66"/>
      <c r="Q28" s="66"/>
      <c r="R28" s="24"/>
      <c r="S28" s="77"/>
      <c r="T28" s="24"/>
      <c r="U28" s="41"/>
      <c r="V28" s="41"/>
      <c r="W28" s="12"/>
      <c r="X28" s="12"/>
      <c r="Y28" s="68"/>
      <c r="Z28" s="68"/>
      <c r="AA28" s="68"/>
      <c r="AB28" s="68"/>
      <c r="AC28" s="12"/>
      <c r="AD28" s="12"/>
      <c r="AE28" s="12"/>
      <c r="AF28" s="12"/>
      <c r="AG28" s="12"/>
      <c r="AH28" s="12"/>
      <c r="AI28" s="12"/>
      <c r="AJ28" s="24"/>
      <c r="AK28" s="24"/>
      <c r="AL28" s="24"/>
      <c r="AM28" s="12"/>
      <c r="AN28" s="12"/>
      <c r="AO28" s="58"/>
      <c r="AP28" s="59"/>
      <c r="AQ28" s="59"/>
      <c r="AR28" s="59"/>
      <c r="AS28" s="59"/>
      <c r="AT28" s="58"/>
      <c r="AU28" s="41"/>
      <c r="AV28" s="41"/>
      <c r="AW28" s="41"/>
      <c r="AX28" s="41"/>
      <c r="AY28" s="41"/>
      <c r="AZ28" s="41"/>
      <c r="BA28" s="41"/>
      <c r="BB28" s="41"/>
      <c r="BC28" s="41"/>
      <c r="BD28" s="14">
        <f t="shared" si="2"/>
        <v>0</v>
      </c>
    </row>
    <row r="29" spans="1:56" s="4" customFormat="1" ht="13.5" customHeight="1">
      <c r="A29" s="83"/>
      <c r="B29" s="85"/>
      <c r="C29" s="38" t="s">
        <v>18</v>
      </c>
      <c r="D29" s="68"/>
      <c r="E29" s="24"/>
      <c r="F29" s="24"/>
      <c r="G29" s="66"/>
      <c r="H29" s="66"/>
      <c r="I29" s="24"/>
      <c r="J29" s="24"/>
      <c r="K29" s="24"/>
      <c r="L29" s="24"/>
      <c r="M29" s="24"/>
      <c r="N29" s="24"/>
      <c r="O29" s="66"/>
      <c r="P29" s="66"/>
      <c r="Q29" s="66"/>
      <c r="R29" s="24"/>
      <c r="S29" s="77"/>
      <c r="T29" s="24"/>
      <c r="U29" s="41"/>
      <c r="V29" s="41"/>
      <c r="W29" s="12"/>
      <c r="X29" s="12"/>
      <c r="Y29" s="68"/>
      <c r="Z29" s="68"/>
      <c r="AA29" s="68"/>
      <c r="AB29" s="68"/>
      <c r="AC29" s="12"/>
      <c r="AD29" s="12"/>
      <c r="AE29" s="12"/>
      <c r="AF29" s="12"/>
      <c r="AG29" s="12"/>
      <c r="AH29" s="12"/>
      <c r="AI29" s="12"/>
      <c r="AJ29" s="24"/>
      <c r="AK29" s="24"/>
      <c r="AL29" s="24"/>
      <c r="AM29" s="12"/>
      <c r="AN29" s="12"/>
      <c r="AO29" s="58"/>
      <c r="AP29" s="58"/>
      <c r="AQ29" s="58"/>
      <c r="AR29" s="58"/>
      <c r="AS29" s="58"/>
      <c r="AT29" s="58"/>
      <c r="AU29" s="41"/>
      <c r="AV29" s="41"/>
      <c r="AW29" s="41"/>
      <c r="AX29" s="41"/>
      <c r="AY29" s="41"/>
      <c r="AZ29" s="41"/>
      <c r="BA29" s="41"/>
      <c r="BB29" s="41"/>
      <c r="BC29" s="41"/>
      <c r="BD29" s="14">
        <f t="shared" si="2"/>
        <v>0</v>
      </c>
    </row>
    <row r="30" spans="1:56" s="4" customFormat="1" ht="13.5" customHeight="1">
      <c r="A30" s="82" t="s">
        <v>56</v>
      </c>
      <c r="B30" s="96" t="s">
        <v>63</v>
      </c>
      <c r="C30" s="7" t="s">
        <v>17</v>
      </c>
      <c r="D30" s="68"/>
      <c r="E30" s="12"/>
      <c r="F30" s="12"/>
      <c r="G30" s="68"/>
      <c r="H30" s="68"/>
      <c r="I30" s="12"/>
      <c r="J30" s="12"/>
      <c r="K30" s="12"/>
      <c r="L30" s="12"/>
      <c r="M30" s="12"/>
      <c r="N30" s="12"/>
      <c r="O30" s="68"/>
      <c r="P30" s="68"/>
      <c r="Q30" s="68"/>
      <c r="R30" s="12"/>
      <c r="S30" s="77"/>
      <c r="T30" s="10"/>
      <c r="U30" s="41"/>
      <c r="V30" s="41"/>
      <c r="W30" s="12">
        <v>4</v>
      </c>
      <c r="X30" s="12">
        <v>4</v>
      </c>
      <c r="Y30" s="68"/>
      <c r="Z30" s="68"/>
      <c r="AA30" s="68"/>
      <c r="AB30" s="68"/>
      <c r="AC30" s="12">
        <v>4</v>
      </c>
      <c r="AD30" s="12">
        <v>4</v>
      </c>
      <c r="AE30" s="12">
        <v>4</v>
      </c>
      <c r="AF30" s="12">
        <v>4</v>
      </c>
      <c r="AG30" s="12">
        <v>4</v>
      </c>
      <c r="AH30" s="12">
        <v>4</v>
      </c>
      <c r="AI30" s="12">
        <v>4</v>
      </c>
      <c r="AJ30" s="12">
        <v>4</v>
      </c>
      <c r="AK30" s="12">
        <v>4</v>
      </c>
      <c r="AL30" s="12">
        <v>4</v>
      </c>
      <c r="AM30" s="12">
        <v>4</v>
      </c>
      <c r="AN30" s="12">
        <v>4</v>
      </c>
      <c r="AO30" s="58"/>
      <c r="AP30" s="58"/>
      <c r="AQ30" s="58"/>
      <c r="AR30" s="58"/>
      <c r="AS30" s="58"/>
      <c r="AT30" s="58"/>
      <c r="AU30" s="41"/>
      <c r="AV30" s="41"/>
      <c r="AW30" s="41"/>
      <c r="AX30" s="41"/>
      <c r="AY30" s="41"/>
      <c r="AZ30" s="41"/>
      <c r="BA30" s="41"/>
      <c r="BB30" s="41"/>
      <c r="BC30" s="41"/>
      <c r="BD30" s="14">
        <f t="shared" si="2"/>
        <v>56</v>
      </c>
    </row>
    <row r="31" spans="1:56" s="4" customFormat="1" ht="13.5" customHeight="1">
      <c r="A31" s="83"/>
      <c r="B31" s="96"/>
      <c r="C31" s="38" t="s">
        <v>18</v>
      </c>
      <c r="D31" s="68"/>
      <c r="E31" s="12"/>
      <c r="F31" s="12"/>
      <c r="G31" s="68"/>
      <c r="H31" s="68"/>
      <c r="I31" s="12"/>
      <c r="J31" s="12"/>
      <c r="K31" s="12"/>
      <c r="L31" s="12"/>
      <c r="M31" s="12"/>
      <c r="N31" s="12"/>
      <c r="O31" s="68"/>
      <c r="P31" s="68"/>
      <c r="Q31" s="68"/>
      <c r="R31" s="12"/>
      <c r="S31" s="77"/>
      <c r="T31" s="10"/>
      <c r="U31" s="41"/>
      <c r="V31" s="41"/>
      <c r="W31" s="12">
        <v>2</v>
      </c>
      <c r="X31" s="12">
        <v>2</v>
      </c>
      <c r="Y31" s="68"/>
      <c r="Z31" s="68"/>
      <c r="AA31" s="68"/>
      <c r="AB31" s="68"/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12">
        <v>2</v>
      </c>
      <c r="AJ31" s="12">
        <v>2</v>
      </c>
      <c r="AK31" s="12">
        <v>2</v>
      </c>
      <c r="AL31" s="12">
        <v>2</v>
      </c>
      <c r="AM31" s="12">
        <v>2</v>
      </c>
      <c r="AN31" s="12">
        <v>2</v>
      </c>
      <c r="AO31" s="58"/>
      <c r="AP31" s="58"/>
      <c r="AQ31" s="58"/>
      <c r="AR31" s="58"/>
      <c r="AS31" s="58"/>
      <c r="AT31" s="58"/>
      <c r="AU31" s="41"/>
      <c r="AV31" s="41"/>
      <c r="AW31" s="41"/>
      <c r="AX31" s="41"/>
      <c r="AY31" s="41"/>
      <c r="AZ31" s="41"/>
      <c r="BA31" s="41"/>
      <c r="BB31" s="41"/>
      <c r="BC31" s="41"/>
      <c r="BD31" s="14">
        <f t="shared" si="2"/>
        <v>28</v>
      </c>
    </row>
    <row r="32" spans="1:56" s="4" customFormat="1" ht="13.5" customHeight="1">
      <c r="A32" s="82" t="s">
        <v>54</v>
      </c>
      <c r="B32" s="96" t="s">
        <v>64</v>
      </c>
      <c r="C32" s="7" t="s">
        <v>17</v>
      </c>
      <c r="D32" s="65"/>
      <c r="E32" s="10"/>
      <c r="F32" s="10"/>
      <c r="G32" s="65"/>
      <c r="H32" s="65"/>
      <c r="I32" s="10"/>
      <c r="J32" s="10"/>
      <c r="K32" s="10"/>
      <c r="L32" s="10"/>
      <c r="M32" s="10"/>
      <c r="N32" s="10"/>
      <c r="O32" s="65"/>
      <c r="P32" s="65"/>
      <c r="Q32" s="65"/>
      <c r="R32" s="10"/>
      <c r="S32" s="77"/>
      <c r="T32" s="10"/>
      <c r="U32" s="41"/>
      <c r="V32" s="41"/>
      <c r="W32" s="24">
        <v>3</v>
      </c>
      <c r="X32" s="24">
        <v>3</v>
      </c>
      <c r="Y32" s="66"/>
      <c r="Z32" s="66"/>
      <c r="AA32" s="66"/>
      <c r="AB32" s="66"/>
      <c r="AC32" s="24">
        <v>3</v>
      </c>
      <c r="AD32" s="24">
        <v>3</v>
      </c>
      <c r="AE32" s="24">
        <v>3</v>
      </c>
      <c r="AF32" s="24">
        <v>3</v>
      </c>
      <c r="AG32" s="24">
        <v>3</v>
      </c>
      <c r="AH32" s="24">
        <v>3</v>
      </c>
      <c r="AI32" s="24">
        <v>3</v>
      </c>
      <c r="AJ32" s="24">
        <v>3</v>
      </c>
      <c r="AK32" s="24">
        <v>3</v>
      </c>
      <c r="AL32" s="24">
        <v>3</v>
      </c>
      <c r="AM32" s="24">
        <v>3</v>
      </c>
      <c r="AN32" s="24">
        <v>3</v>
      </c>
      <c r="AO32" s="58"/>
      <c r="AP32" s="58"/>
      <c r="AQ32" s="58"/>
      <c r="AR32" s="58"/>
      <c r="AS32" s="58"/>
      <c r="AT32" s="58"/>
      <c r="AU32" s="41"/>
      <c r="AV32" s="41"/>
      <c r="AW32" s="41"/>
      <c r="AX32" s="41"/>
      <c r="AY32" s="41"/>
      <c r="AZ32" s="41"/>
      <c r="BA32" s="41"/>
      <c r="BB32" s="41"/>
      <c r="BC32" s="41"/>
      <c r="BD32" s="14">
        <f t="shared" si="2"/>
        <v>42</v>
      </c>
    </row>
    <row r="33" spans="1:56" s="11" customFormat="1" ht="13.5" customHeight="1">
      <c r="A33" s="83"/>
      <c r="B33" s="96"/>
      <c r="C33" s="38" t="s">
        <v>18</v>
      </c>
      <c r="D33" s="65"/>
      <c r="E33" s="10"/>
      <c r="F33" s="10"/>
      <c r="G33" s="65"/>
      <c r="H33" s="65"/>
      <c r="I33" s="10"/>
      <c r="J33" s="10"/>
      <c r="K33" s="10"/>
      <c r="L33" s="10"/>
      <c r="M33" s="10"/>
      <c r="N33" s="10"/>
      <c r="O33" s="65"/>
      <c r="P33" s="65"/>
      <c r="Q33" s="65"/>
      <c r="R33" s="10"/>
      <c r="S33" s="77"/>
      <c r="T33" s="10"/>
      <c r="U33" s="41"/>
      <c r="V33" s="41"/>
      <c r="W33" s="12">
        <v>1</v>
      </c>
      <c r="X33" s="12">
        <v>2</v>
      </c>
      <c r="Y33" s="68"/>
      <c r="Z33" s="68"/>
      <c r="AA33" s="68"/>
      <c r="AB33" s="68"/>
      <c r="AC33" s="12">
        <v>1</v>
      </c>
      <c r="AD33" s="12">
        <v>2</v>
      </c>
      <c r="AE33" s="12">
        <v>1</v>
      </c>
      <c r="AF33" s="12">
        <v>2</v>
      </c>
      <c r="AG33" s="12">
        <v>1</v>
      </c>
      <c r="AH33" s="12">
        <v>2</v>
      </c>
      <c r="AI33" s="12">
        <v>1</v>
      </c>
      <c r="AJ33" s="24">
        <v>2</v>
      </c>
      <c r="AK33" s="24">
        <v>1</v>
      </c>
      <c r="AL33" s="24">
        <v>2</v>
      </c>
      <c r="AM33" s="12">
        <v>1</v>
      </c>
      <c r="AN33" s="12">
        <v>2</v>
      </c>
      <c r="AO33" s="58"/>
      <c r="AP33" s="58"/>
      <c r="AQ33" s="58"/>
      <c r="AR33" s="58"/>
      <c r="AS33" s="58"/>
      <c r="AT33" s="58"/>
      <c r="AU33" s="41"/>
      <c r="AV33" s="41"/>
      <c r="AW33" s="41"/>
      <c r="AX33" s="41"/>
      <c r="AY33" s="41"/>
      <c r="AZ33" s="41"/>
      <c r="BA33" s="41"/>
      <c r="BB33" s="41"/>
      <c r="BC33" s="41"/>
      <c r="BD33" s="14">
        <f t="shared" si="2"/>
        <v>21</v>
      </c>
    </row>
    <row r="34" spans="1:56" s="11" customFormat="1" ht="13.5" customHeight="1">
      <c r="A34" s="82" t="s">
        <v>80</v>
      </c>
      <c r="B34" s="96" t="s">
        <v>81</v>
      </c>
      <c r="C34" s="7" t="s">
        <v>17</v>
      </c>
      <c r="D34" s="65"/>
      <c r="E34" s="10"/>
      <c r="F34" s="10"/>
      <c r="G34" s="65"/>
      <c r="H34" s="65"/>
      <c r="I34" s="10"/>
      <c r="J34" s="10"/>
      <c r="K34" s="10"/>
      <c r="L34" s="10"/>
      <c r="M34" s="10"/>
      <c r="N34" s="10"/>
      <c r="O34" s="65"/>
      <c r="P34" s="65"/>
      <c r="Q34" s="65"/>
      <c r="R34" s="10"/>
      <c r="S34" s="77"/>
      <c r="T34" s="10"/>
      <c r="U34" s="41"/>
      <c r="V34" s="41"/>
      <c r="W34" s="12">
        <v>4</v>
      </c>
      <c r="X34" s="12">
        <v>4</v>
      </c>
      <c r="Y34" s="68"/>
      <c r="Z34" s="68"/>
      <c r="AA34" s="68"/>
      <c r="AB34" s="68"/>
      <c r="AC34" s="12">
        <v>4</v>
      </c>
      <c r="AD34" s="12">
        <v>4</v>
      </c>
      <c r="AE34" s="12">
        <v>4</v>
      </c>
      <c r="AF34" s="12">
        <v>4</v>
      </c>
      <c r="AG34" s="12">
        <v>4</v>
      </c>
      <c r="AH34" s="12">
        <v>4</v>
      </c>
      <c r="AI34" s="12">
        <v>4</v>
      </c>
      <c r="AJ34" s="12">
        <v>4</v>
      </c>
      <c r="AK34" s="12">
        <v>4</v>
      </c>
      <c r="AL34" s="12">
        <v>4</v>
      </c>
      <c r="AM34" s="12">
        <v>4</v>
      </c>
      <c r="AN34" s="12">
        <v>4</v>
      </c>
      <c r="AO34" s="58"/>
      <c r="AP34" s="58"/>
      <c r="AQ34" s="58"/>
      <c r="AR34" s="58"/>
      <c r="AS34" s="58"/>
      <c r="AT34" s="58"/>
      <c r="AU34" s="41"/>
      <c r="AV34" s="41"/>
      <c r="AW34" s="41"/>
      <c r="AX34" s="41"/>
      <c r="AY34" s="41"/>
      <c r="AZ34" s="41"/>
      <c r="BA34" s="41"/>
      <c r="BB34" s="41"/>
      <c r="BC34" s="41"/>
      <c r="BD34" s="14">
        <f t="shared" si="2"/>
        <v>56</v>
      </c>
    </row>
    <row r="35" spans="1:56" s="11" customFormat="1" ht="13.5" customHeight="1">
      <c r="A35" s="83"/>
      <c r="B35" s="96"/>
      <c r="C35" s="38" t="s">
        <v>18</v>
      </c>
      <c r="D35" s="65"/>
      <c r="E35" s="10"/>
      <c r="F35" s="10"/>
      <c r="G35" s="65"/>
      <c r="H35" s="65"/>
      <c r="I35" s="10"/>
      <c r="J35" s="10"/>
      <c r="K35" s="10"/>
      <c r="L35" s="10"/>
      <c r="M35" s="10"/>
      <c r="N35" s="10"/>
      <c r="O35" s="65"/>
      <c r="P35" s="65"/>
      <c r="Q35" s="65"/>
      <c r="R35" s="10"/>
      <c r="S35" s="77"/>
      <c r="T35" s="10"/>
      <c r="U35" s="41"/>
      <c r="V35" s="41"/>
      <c r="W35" s="12">
        <v>2</v>
      </c>
      <c r="X35" s="12">
        <v>2</v>
      </c>
      <c r="Y35" s="68"/>
      <c r="Z35" s="68"/>
      <c r="AA35" s="68"/>
      <c r="AB35" s="68"/>
      <c r="AC35" s="12">
        <v>2</v>
      </c>
      <c r="AD35" s="12">
        <v>2</v>
      </c>
      <c r="AE35" s="12">
        <v>2</v>
      </c>
      <c r="AF35" s="12">
        <v>2</v>
      </c>
      <c r="AG35" s="12">
        <v>2</v>
      </c>
      <c r="AH35" s="12">
        <v>2</v>
      </c>
      <c r="AI35" s="12">
        <v>2</v>
      </c>
      <c r="AJ35" s="12">
        <v>2</v>
      </c>
      <c r="AK35" s="12">
        <v>2</v>
      </c>
      <c r="AL35" s="12">
        <v>2</v>
      </c>
      <c r="AM35" s="12">
        <v>2</v>
      </c>
      <c r="AN35" s="12">
        <v>2</v>
      </c>
      <c r="AO35" s="58"/>
      <c r="AP35" s="58"/>
      <c r="AQ35" s="58"/>
      <c r="AR35" s="58"/>
      <c r="AS35" s="58"/>
      <c r="AT35" s="58"/>
      <c r="AU35" s="41"/>
      <c r="AV35" s="41"/>
      <c r="AW35" s="41"/>
      <c r="AX35" s="41"/>
      <c r="AY35" s="41"/>
      <c r="AZ35" s="41"/>
      <c r="BA35" s="41"/>
      <c r="BB35" s="41"/>
      <c r="BC35" s="41"/>
      <c r="BD35" s="14">
        <f t="shared" si="2"/>
        <v>28</v>
      </c>
    </row>
    <row r="36" spans="1:56" s="11" customFormat="1" ht="13.5" customHeight="1">
      <c r="A36" s="82" t="s">
        <v>82</v>
      </c>
      <c r="B36" s="84" t="s">
        <v>83</v>
      </c>
      <c r="C36" s="7" t="s">
        <v>17</v>
      </c>
      <c r="D36" s="65"/>
      <c r="E36" s="12">
        <v>2</v>
      </c>
      <c r="F36" s="12">
        <v>2</v>
      </c>
      <c r="G36" s="65"/>
      <c r="H36" s="65"/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65"/>
      <c r="P36" s="65"/>
      <c r="Q36" s="65"/>
      <c r="R36" s="12">
        <v>2</v>
      </c>
      <c r="S36" s="77"/>
      <c r="T36" s="12">
        <v>2</v>
      </c>
      <c r="U36" s="41"/>
      <c r="V36" s="41"/>
      <c r="W36" s="12">
        <v>3</v>
      </c>
      <c r="X36" s="12">
        <v>3</v>
      </c>
      <c r="Y36" s="68"/>
      <c r="Z36" s="68"/>
      <c r="AA36" s="68"/>
      <c r="AB36" s="68"/>
      <c r="AC36" s="12">
        <v>3</v>
      </c>
      <c r="AD36" s="12">
        <v>3</v>
      </c>
      <c r="AE36" s="12">
        <v>3</v>
      </c>
      <c r="AF36" s="12">
        <v>3</v>
      </c>
      <c r="AG36" s="12">
        <v>3</v>
      </c>
      <c r="AH36" s="12">
        <v>3</v>
      </c>
      <c r="AI36" s="12">
        <v>3</v>
      </c>
      <c r="AJ36" s="12">
        <v>3</v>
      </c>
      <c r="AK36" s="12">
        <v>3</v>
      </c>
      <c r="AL36" s="12">
        <v>3</v>
      </c>
      <c r="AM36" s="12">
        <v>3</v>
      </c>
      <c r="AN36" s="12">
        <v>3</v>
      </c>
      <c r="AO36" s="58"/>
      <c r="AP36" s="58"/>
      <c r="AQ36" s="58"/>
      <c r="AR36" s="58"/>
      <c r="AS36" s="58"/>
      <c r="AT36" s="58"/>
      <c r="AU36" s="41"/>
      <c r="AV36" s="41"/>
      <c r="AW36" s="41"/>
      <c r="AX36" s="41"/>
      <c r="AY36" s="41"/>
      <c r="AZ36" s="41"/>
      <c r="BA36" s="41"/>
      <c r="BB36" s="41"/>
      <c r="BC36" s="41"/>
      <c r="BD36" s="14"/>
    </row>
    <row r="37" spans="1:56" s="11" customFormat="1" ht="13.5" customHeight="1">
      <c r="A37" s="83"/>
      <c r="B37" s="85"/>
      <c r="C37" s="38" t="s">
        <v>18</v>
      </c>
      <c r="D37" s="65"/>
      <c r="E37" s="12">
        <v>1</v>
      </c>
      <c r="F37" s="12">
        <v>1</v>
      </c>
      <c r="G37" s="65"/>
      <c r="H37" s="65"/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65"/>
      <c r="P37" s="65"/>
      <c r="Q37" s="65"/>
      <c r="R37" s="12">
        <v>1</v>
      </c>
      <c r="S37" s="77"/>
      <c r="T37" s="12">
        <v>1</v>
      </c>
      <c r="U37" s="41"/>
      <c r="V37" s="41"/>
      <c r="W37" s="12">
        <v>2</v>
      </c>
      <c r="X37" s="12">
        <v>1</v>
      </c>
      <c r="Y37" s="68"/>
      <c r="Z37" s="68"/>
      <c r="AA37" s="68"/>
      <c r="AB37" s="68"/>
      <c r="AC37" s="12">
        <v>2</v>
      </c>
      <c r="AD37" s="12">
        <v>1</v>
      </c>
      <c r="AE37" s="12">
        <v>2</v>
      </c>
      <c r="AF37" s="12">
        <v>1</v>
      </c>
      <c r="AG37" s="12">
        <v>2</v>
      </c>
      <c r="AH37" s="12">
        <v>1</v>
      </c>
      <c r="AI37" s="12">
        <v>2</v>
      </c>
      <c r="AJ37" s="24">
        <v>1</v>
      </c>
      <c r="AK37" s="24">
        <v>2</v>
      </c>
      <c r="AL37" s="24">
        <v>1</v>
      </c>
      <c r="AM37" s="12">
        <v>2</v>
      </c>
      <c r="AN37" s="12">
        <v>1</v>
      </c>
      <c r="AO37" s="58"/>
      <c r="AP37" s="58"/>
      <c r="AQ37" s="58"/>
      <c r="AR37" s="58"/>
      <c r="AS37" s="58"/>
      <c r="AT37" s="58"/>
      <c r="AU37" s="41"/>
      <c r="AV37" s="41"/>
      <c r="AW37" s="41"/>
      <c r="AX37" s="41"/>
      <c r="AY37" s="41"/>
      <c r="AZ37" s="41"/>
      <c r="BA37" s="41"/>
      <c r="BB37" s="41"/>
      <c r="BC37" s="41"/>
      <c r="BD37" s="14"/>
    </row>
    <row r="38" spans="1:56" s="11" customFormat="1" ht="13.5" customHeight="1">
      <c r="A38" s="82" t="s">
        <v>84</v>
      </c>
      <c r="B38" s="96" t="s">
        <v>65</v>
      </c>
      <c r="C38" s="7" t="s">
        <v>17</v>
      </c>
      <c r="D38" s="65"/>
      <c r="E38" s="10"/>
      <c r="F38" s="10"/>
      <c r="G38" s="65"/>
      <c r="H38" s="65"/>
      <c r="I38" s="10"/>
      <c r="J38" s="10"/>
      <c r="K38" s="10"/>
      <c r="L38" s="10"/>
      <c r="M38" s="10"/>
      <c r="N38" s="10"/>
      <c r="O38" s="65"/>
      <c r="P38" s="65"/>
      <c r="Q38" s="65"/>
      <c r="R38" s="10"/>
      <c r="S38" s="77"/>
      <c r="T38" s="10"/>
      <c r="U38" s="41"/>
      <c r="V38" s="41"/>
      <c r="W38" s="24">
        <v>3</v>
      </c>
      <c r="X38" s="24">
        <v>3</v>
      </c>
      <c r="Y38" s="66"/>
      <c r="Z38" s="66"/>
      <c r="AA38" s="66"/>
      <c r="AB38" s="66"/>
      <c r="AC38" s="24">
        <v>3</v>
      </c>
      <c r="AD38" s="24">
        <v>3</v>
      </c>
      <c r="AE38" s="24">
        <v>3</v>
      </c>
      <c r="AF38" s="24">
        <v>3</v>
      </c>
      <c r="AG38" s="24">
        <v>3</v>
      </c>
      <c r="AH38" s="24">
        <v>3</v>
      </c>
      <c r="AI38" s="24">
        <v>3</v>
      </c>
      <c r="AJ38" s="24">
        <v>3</v>
      </c>
      <c r="AK38" s="24">
        <v>3</v>
      </c>
      <c r="AL38" s="24">
        <v>3</v>
      </c>
      <c r="AM38" s="24">
        <v>3</v>
      </c>
      <c r="AN38" s="24">
        <v>3</v>
      </c>
      <c r="AO38" s="58"/>
      <c r="AP38" s="58"/>
      <c r="AQ38" s="58"/>
      <c r="AR38" s="58"/>
      <c r="AS38" s="58"/>
      <c r="AT38" s="58"/>
      <c r="AU38" s="41"/>
      <c r="AV38" s="41"/>
      <c r="AW38" s="41"/>
      <c r="AX38" s="41"/>
      <c r="AY38" s="41"/>
      <c r="AZ38" s="41"/>
      <c r="BA38" s="41"/>
      <c r="BB38" s="41"/>
      <c r="BC38" s="41"/>
      <c r="BD38" s="14">
        <f t="shared" si="2"/>
        <v>42</v>
      </c>
    </row>
    <row r="39" spans="1:56" s="11" customFormat="1" ht="13.5" customHeight="1">
      <c r="A39" s="83"/>
      <c r="B39" s="96"/>
      <c r="C39" s="38" t="s">
        <v>18</v>
      </c>
      <c r="D39" s="65"/>
      <c r="E39" s="10"/>
      <c r="F39" s="10"/>
      <c r="G39" s="65"/>
      <c r="H39" s="65"/>
      <c r="I39" s="10"/>
      <c r="J39" s="10"/>
      <c r="K39" s="10"/>
      <c r="L39" s="10"/>
      <c r="M39" s="10"/>
      <c r="N39" s="10"/>
      <c r="O39" s="65"/>
      <c r="P39" s="65"/>
      <c r="Q39" s="65"/>
      <c r="R39" s="10"/>
      <c r="S39" s="77"/>
      <c r="T39" s="10"/>
      <c r="U39" s="41"/>
      <c r="V39" s="41"/>
      <c r="W39" s="12">
        <v>1</v>
      </c>
      <c r="X39" s="12">
        <v>2</v>
      </c>
      <c r="Y39" s="68"/>
      <c r="Z39" s="68"/>
      <c r="AA39" s="68"/>
      <c r="AB39" s="68"/>
      <c r="AC39" s="12">
        <v>1</v>
      </c>
      <c r="AD39" s="12">
        <v>2</v>
      </c>
      <c r="AE39" s="12">
        <v>1</v>
      </c>
      <c r="AF39" s="12">
        <v>2</v>
      </c>
      <c r="AG39" s="12">
        <v>1</v>
      </c>
      <c r="AH39" s="12">
        <v>2</v>
      </c>
      <c r="AI39" s="12">
        <v>1</v>
      </c>
      <c r="AJ39" s="24">
        <v>2</v>
      </c>
      <c r="AK39" s="24">
        <v>1</v>
      </c>
      <c r="AL39" s="24">
        <v>2</v>
      </c>
      <c r="AM39" s="12">
        <v>1</v>
      </c>
      <c r="AN39" s="12">
        <v>2</v>
      </c>
      <c r="AO39" s="58"/>
      <c r="AP39" s="58"/>
      <c r="AQ39" s="58"/>
      <c r="AR39" s="58"/>
      <c r="AS39" s="58"/>
      <c r="AT39" s="58"/>
      <c r="AU39" s="41"/>
      <c r="AV39" s="41"/>
      <c r="AW39" s="41"/>
      <c r="AX39" s="41"/>
      <c r="AY39" s="41"/>
      <c r="AZ39" s="41"/>
      <c r="BA39" s="41"/>
      <c r="BB39" s="41"/>
      <c r="BC39" s="41"/>
      <c r="BD39" s="14">
        <f t="shared" si="2"/>
        <v>21</v>
      </c>
    </row>
    <row r="40" spans="1:56" s="48" customFormat="1" ht="13.5" customHeight="1">
      <c r="A40" s="90" t="s">
        <v>24</v>
      </c>
      <c r="B40" s="92" t="s">
        <v>41</v>
      </c>
      <c r="C40" s="49" t="s">
        <v>17</v>
      </c>
      <c r="D40" s="65">
        <f aca="true" t="shared" si="10" ref="D40:T40">D42+D60+D66</f>
        <v>36</v>
      </c>
      <c r="E40" s="13">
        <f t="shared" si="10"/>
        <v>28</v>
      </c>
      <c r="F40" s="13">
        <f t="shared" si="10"/>
        <v>28</v>
      </c>
      <c r="G40" s="65">
        <f t="shared" si="10"/>
        <v>36</v>
      </c>
      <c r="H40" s="65">
        <f t="shared" si="10"/>
        <v>36</v>
      </c>
      <c r="I40" s="13">
        <f t="shared" si="10"/>
        <v>28</v>
      </c>
      <c r="J40" s="13">
        <f t="shared" si="10"/>
        <v>28</v>
      </c>
      <c r="K40" s="13">
        <f t="shared" si="10"/>
        <v>28</v>
      </c>
      <c r="L40" s="13">
        <f t="shared" si="10"/>
        <v>28</v>
      </c>
      <c r="M40" s="13">
        <f t="shared" si="10"/>
        <v>28</v>
      </c>
      <c r="N40" s="13">
        <f t="shared" si="10"/>
        <v>28</v>
      </c>
      <c r="O40" s="65">
        <f t="shared" si="10"/>
        <v>36</v>
      </c>
      <c r="P40" s="65">
        <f t="shared" si="10"/>
        <v>36</v>
      </c>
      <c r="Q40" s="65">
        <f t="shared" si="10"/>
        <v>36</v>
      </c>
      <c r="R40" s="13">
        <f t="shared" si="10"/>
        <v>28</v>
      </c>
      <c r="S40" s="77">
        <f t="shared" si="10"/>
        <v>0</v>
      </c>
      <c r="T40" s="13">
        <f t="shared" si="10"/>
        <v>28</v>
      </c>
      <c r="U40" s="41"/>
      <c r="V40" s="41"/>
      <c r="W40" s="13">
        <f aca="true" t="shared" si="11" ref="W40:AN40">W42+W60+W66</f>
        <v>0</v>
      </c>
      <c r="X40" s="13">
        <f t="shared" si="11"/>
        <v>0</v>
      </c>
      <c r="Y40" s="65">
        <f t="shared" si="11"/>
        <v>36</v>
      </c>
      <c r="Z40" s="65">
        <f t="shared" si="11"/>
        <v>36</v>
      </c>
      <c r="AA40" s="65">
        <f t="shared" si="11"/>
        <v>36</v>
      </c>
      <c r="AB40" s="65">
        <f t="shared" si="11"/>
        <v>36</v>
      </c>
      <c r="AC40" s="13">
        <f t="shared" si="11"/>
        <v>0</v>
      </c>
      <c r="AD40" s="13">
        <f t="shared" si="11"/>
        <v>0</v>
      </c>
      <c r="AE40" s="13">
        <f t="shared" si="11"/>
        <v>0</v>
      </c>
      <c r="AF40" s="13">
        <f t="shared" si="11"/>
        <v>0</v>
      </c>
      <c r="AG40" s="13">
        <f t="shared" si="11"/>
        <v>0</v>
      </c>
      <c r="AH40" s="13">
        <f t="shared" si="11"/>
        <v>0</v>
      </c>
      <c r="AI40" s="13">
        <f t="shared" si="11"/>
        <v>0</v>
      </c>
      <c r="AJ40" s="13">
        <f t="shared" si="11"/>
        <v>0</v>
      </c>
      <c r="AK40" s="13">
        <f t="shared" si="11"/>
        <v>0</v>
      </c>
      <c r="AL40" s="13">
        <f t="shared" si="11"/>
        <v>0</v>
      </c>
      <c r="AM40" s="13">
        <f t="shared" si="11"/>
        <v>0</v>
      </c>
      <c r="AN40" s="13">
        <f t="shared" si="11"/>
        <v>0</v>
      </c>
      <c r="AO40" s="58"/>
      <c r="AP40" s="58"/>
      <c r="AQ40" s="58"/>
      <c r="AR40" s="58"/>
      <c r="AS40" s="58"/>
      <c r="AT40" s="58"/>
      <c r="AU40" s="41"/>
      <c r="AV40" s="41"/>
      <c r="AW40" s="41"/>
      <c r="AX40" s="41"/>
      <c r="AY40" s="41"/>
      <c r="AZ40" s="41"/>
      <c r="BA40" s="41"/>
      <c r="BB40" s="41"/>
      <c r="BC40" s="41"/>
      <c r="BD40" s="14">
        <f t="shared" si="2"/>
        <v>640</v>
      </c>
    </row>
    <row r="41" spans="1:56" s="52" customFormat="1" ht="13.5" customHeight="1">
      <c r="A41" s="91"/>
      <c r="B41" s="93"/>
      <c r="C41" s="50" t="s">
        <v>18</v>
      </c>
      <c r="D41" s="69">
        <f aca="true" t="shared" si="12" ref="D41:T41">D43+D61+D67</f>
        <v>0</v>
      </c>
      <c r="E41" s="51">
        <f t="shared" si="12"/>
        <v>14</v>
      </c>
      <c r="F41" s="51">
        <f t="shared" si="12"/>
        <v>14</v>
      </c>
      <c r="G41" s="69">
        <f t="shared" si="12"/>
        <v>0</v>
      </c>
      <c r="H41" s="69">
        <f t="shared" si="12"/>
        <v>0</v>
      </c>
      <c r="I41" s="51">
        <f t="shared" si="12"/>
        <v>14</v>
      </c>
      <c r="J41" s="51">
        <f t="shared" si="12"/>
        <v>14</v>
      </c>
      <c r="K41" s="51">
        <f t="shared" si="12"/>
        <v>14</v>
      </c>
      <c r="L41" s="51">
        <f t="shared" si="12"/>
        <v>14</v>
      </c>
      <c r="M41" s="51">
        <f t="shared" si="12"/>
        <v>14</v>
      </c>
      <c r="N41" s="51">
        <f t="shared" si="12"/>
        <v>14</v>
      </c>
      <c r="O41" s="69">
        <f t="shared" si="12"/>
        <v>0</v>
      </c>
      <c r="P41" s="69">
        <f t="shared" si="12"/>
        <v>0</v>
      </c>
      <c r="Q41" s="69">
        <f t="shared" si="12"/>
        <v>0</v>
      </c>
      <c r="R41" s="51">
        <f t="shared" si="12"/>
        <v>14</v>
      </c>
      <c r="S41" s="77">
        <f t="shared" si="12"/>
        <v>0</v>
      </c>
      <c r="T41" s="51">
        <f t="shared" si="12"/>
        <v>14</v>
      </c>
      <c r="U41" s="56"/>
      <c r="V41" s="56"/>
      <c r="W41" s="51">
        <f aca="true" t="shared" si="13" ref="W41:AN41">W43+W61+W67</f>
        <v>0</v>
      </c>
      <c r="X41" s="51">
        <f t="shared" si="13"/>
        <v>0</v>
      </c>
      <c r="Y41" s="69">
        <f t="shared" si="13"/>
        <v>0</v>
      </c>
      <c r="Z41" s="69">
        <f t="shared" si="13"/>
        <v>0</v>
      </c>
      <c r="AA41" s="69">
        <f t="shared" si="13"/>
        <v>0</v>
      </c>
      <c r="AB41" s="69">
        <f t="shared" si="13"/>
        <v>0</v>
      </c>
      <c r="AC41" s="51">
        <f t="shared" si="13"/>
        <v>0</v>
      </c>
      <c r="AD41" s="51">
        <f t="shared" si="13"/>
        <v>0</v>
      </c>
      <c r="AE41" s="51">
        <f t="shared" si="13"/>
        <v>0</v>
      </c>
      <c r="AF41" s="51">
        <f t="shared" si="13"/>
        <v>0</v>
      </c>
      <c r="AG41" s="51">
        <f t="shared" si="13"/>
        <v>0</v>
      </c>
      <c r="AH41" s="51">
        <f t="shared" si="13"/>
        <v>0</v>
      </c>
      <c r="AI41" s="51">
        <f t="shared" si="13"/>
        <v>0</v>
      </c>
      <c r="AJ41" s="51">
        <f t="shared" si="13"/>
        <v>0</v>
      </c>
      <c r="AK41" s="51">
        <f t="shared" si="13"/>
        <v>0</v>
      </c>
      <c r="AL41" s="51">
        <f t="shared" si="13"/>
        <v>0</v>
      </c>
      <c r="AM41" s="51">
        <f t="shared" si="13"/>
        <v>0</v>
      </c>
      <c r="AN41" s="51">
        <f t="shared" si="13"/>
        <v>0</v>
      </c>
      <c r="AO41" s="61"/>
      <c r="AP41" s="61"/>
      <c r="AQ41" s="61"/>
      <c r="AR41" s="61"/>
      <c r="AS41" s="61"/>
      <c r="AT41" s="61"/>
      <c r="AU41" s="56"/>
      <c r="AV41" s="56"/>
      <c r="AW41" s="56"/>
      <c r="AX41" s="56"/>
      <c r="AY41" s="56"/>
      <c r="AZ41" s="56"/>
      <c r="BA41" s="56"/>
      <c r="BB41" s="56"/>
      <c r="BC41" s="56"/>
      <c r="BD41" s="14">
        <f t="shared" si="2"/>
        <v>140</v>
      </c>
    </row>
    <row r="42" spans="1:56" s="52" customFormat="1" ht="13.5" customHeight="1">
      <c r="A42" s="94" t="s">
        <v>45</v>
      </c>
      <c r="B42" s="107" t="s">
        <v>46</v>
      </c>
      <c r="C42" s="55" t="s">
        <v>17</v>
      </c>
      <c r="D42" s="68">
        <f aca="true" t="shared" si="14" ref="D42:F43">D44+D48+D52+D56+D46+D58+D50+D54</f>
        <v>36</v>
      </c>
      <c r="E42" s="53">
        <f t="shared" si="14"/>
        <v>22</v>
      </c>
      <c r="F42" s="53">
        <f t="shared" si="14"/>
        <v>22</v>
      </c>
      <c r="G42" s="66">
        <f aca="true" t="shared" si="15" ref="G42:AN43">G44+G48+G52+G56+G46+G58+G50+G54</f>
        <v>28</v>
      </c>
      <c r="H42" s="66">
        <f t="shared" si="15"/>
        <v>29</v>
      </c>
      <c r="I42" s="53">
        <f t="shared" si="15"/>
        <v>22</v>
      </c>
      <c r="J42" s="53">
        <f t="shared" si="15"/>
        <v>22</v>
      </c>
      <c r="K42" s="53">
        <f t="shared" si="15"/>
        <v>22</v>
      </c>
      <c r="L42" s="53">
        <f t="shared" si="15"/>
        <v>22</v>
      </c>
      <c r="M42" s="53">
        <f t="shared" si="15"/>
        <v>22</v>
      </c>
      <c r="N42" s="53">
        <f t="shared" si="15"/>
        <v>22</v>
      </c>
      <c r="O42" s="66">
        <f t="shared" si="15"/>
        <v>29</v>
      </c>
      <c r="P42" s="66">
        <f t="shared" si="15"/>
        <v>29</v>
      </c>
      <c r="Q42" s="66">
        <f t="shared" si="15"/>
        <v>29</v>
      </c>
      <c r="R42" s="53">
        <f t="shared" si="15"/>
        <v>22</v>
      </c>
      <c r="S42" s="77">
        <f t="shared" si="15"/>
        <v>0</v>
      </c>
      <c r="T42" s="53">
        <f t="shared" si="15"/>
        <v>22</v>
      </c>
      <c r="U42" s="42"/>
      <c r="V42" s="42"/>
      <c r="W42" s="53">
        <f t="shared" si="15"/>
        <v>0</v>
      </c>
      <c r="X42" s="53">
        <f t="shared" si="15"/>
        <v>0</v>
      </c>
      <c r="Y42" s="66">
        <f t="shared" si="15"/>
        <v>0</v>
      </c>
      <c r="Z42" s="66">
        <f t="shared" si="15"/>
        <v>0</v>
      </c>
      <c r="AA42" s="66">
        <f t="shared" si="15"/>
        <v>0</v>
      </c>
      <c r="AB42" s="66">
        <f t="shared" si="15"/>
        <v>0</v>
      </c>
      <c r="AC42" s="53">
        <f t="shared" si="15"/>
        <v>0</v>
      </c>
      <c r="AD42" s="53">
        <f t="shared" si="15"/>
        <v>0</v>
      </c>
      <c r="AE42" s="53">
        <f t="shared" si="15"/>
        <v>0</v>
      </c>
      <c r="AF42" s="53">
        <f t="shared" si="15"/>
        <v>0</v>
      </c>
      <c r="AG42" s="53">
        <f t="shared" si="15"/>
        <v>0</v>
      </c>
      <c r="AH42" s="53">
        <f t="shared" si="15"/>
        <v>0</v>
      </c>
      <c r="AI42" s="53">
        <f t="shared" si="15"/>
        <v>0</v>
      </c>
      <c r="AJ42" s="53">
        <f t="shared" si="15"/>
        <v>0</v>
      </c>
      <c r="AK42" s="53">
        <f t="shared" si="15"/>
        <v>0</v>
      </c>
      <c r="AL42" s="53">
        <f t="shared" si="15"/>
        <v>0</v>
      </c>
      <c r="AM42" s="53">
        <f t="shared" si="15"/>
        <v>0</v>
      </c>
      <c r="AN42" s="53">
        <f t="shared" si="15"/>
        <v>0</v>
      </c>
      <c r="AO42" s="61"/>
      <c r="AP42" s="61"/>
      <c r="AQ42" s="61"/>
      <c r="AR42" s="61"/>
      <c r="AS42" s="61"/>
      <c r="AT42" s="61"/>
      <c r="AU42" s="56"/>
      <c r="AV42" s="56"/>
      <c r="AW42" s="56"/>
      <c r="AX42" s="56"/>
      <c r="AY42" s="56"/>
      <c r="AZ42" s="56"/>
      <c r="BA42" s="56"/>
      <c r="BB42" s="56"/>
      <c r="BC42" s="56"/>
      <c r="BD42" s="14">
        <f t="shared" si="2"/>
        <v>400</v>
      </c>
    </row>
    <row r="43" spans="1:56" s="52" customFormat="1" ht="13.5" customHeight="1">
      <c r="A43" s="95"/>
      <c r="B43" s="107"/>
      <c r="C43" s="55" t="s">
        <v>18</v>
      </c>
      <c r="D43" s="68">
        <f t="shared" si="14"/>
        <v>0</v>
      </c>
      <c r="E43" s="53">
        <f t="shared" si="14"/>
        <v>11</v>
      </c>
      <c r="F43" s="53">
        <f t="shared" si="14"/>
        <v>11</v>
      </c>
      <c r="G43" s="66">
        <f t="shared" si="15"/>
        <v>0</v>
      </c>
      <c r="H43" s="66">
        <f t="shared" si="15"/>
        <v>0</v>
      </c>
      <c r="I43" s="53">
        <f t="shared" si="15"/>
        <v>11</v>
      </c>
      <c r="J43" s="53">
        <f t="shared" si="15"/>
        <v>11</v>
      </c>
      <c r="K43" s="53">
        <f t="shared" si="15"/>
        <v>11</v>
      </c>
      <c r="L43" s="53">
        <f t="shared" si="15"/>
        <v>11</v>
      </c>
      <c r="M43" s="53">
        <f t="shared" si="15"/>
        <v>11</v>
      </c>
      <c r="N43" s="53">
        <f t="shared" si="15"/>
        <v>11</v>
      </c>
      <c r="O43" s="66">
        <f t="shared" si="15"/>
        <v>0</v>
      </c>
      <c r="P43" s="66">
        <f t="shared" si="15"/>
        <v>0</v>
      </c>
      <c r="Q43" s="66">
        <f t="shared" si="15"/>
        <v>0</v>
      </c>
      <c r="R43" s="53">
        <f t="shared" si="15"/>
        <v>11</v>
      </c>
      <c r="S43" s="77">
        <f t="shared" si="15"/>
        <v>0</v>
      </c>
      <c r="T43" s="53">
        <f t="shared" si="15"/>
        <v>11</v>
      </c>
      <c r="U43" s="42"/>
      <c r="V43" s="42"/>
      <c r="W43" s="53">
        <f t="shared" si="15"/>
        <v>0</v>
      </c>
      <c r="X43" s="53">
        <f t="shared" si="15"/>
        <v>0</v>
      </c>
      <c r="Y43" s="66">
        <f t="shared" si="15"/>
        <v>0</v>
      </c>
      <c r="Z43" s="66">
        <f t="shared" si="15"/>
        <v>0</v>
      </c>
      <c r="AA43" s="66">
        <f t="shared" si="15"/>
        <v>0</v>
      </c>
      <c r="AB43" s="66">
        <f t="shared" si="15"/>
        <v>0</v>
      </c>
      <c r="AC43" s="53">
        <f t="shared" si="15"/>
        <v>0</v>
      </c>
      <c r="AD43" s="53">
        <f t="shared" si="15"/>
        <v>0</v>
      </c>
      <c r="AE43" s="53">
        <f t="shared" si="15"/>
        <v>0</v>
      </c>
      <c r="AF43" s="53">
        <f t="shared" si="15"/>
        <v>0</v>
      </c>
      <c r="AG43" s="53">
        <f t="shared" si="15"/>
        <v>0</v>
      </c>
      <c r="AH43" s="53">
        <f t="shared" si="15"/>
        <v>0</v>
      </c>
      <c r="AI43" s="53">
        <f t="shared" si="15"/>
        <v>0</v>
      </c>
      <c r="AJ43" s="53">
        <f t="shared" si="15"/>
        <v>0</v>
      </c>
      <c r="AK43" s="53">
        <f t="shared" si="15"/>
        <v>0</v>
      </c>
      <c r="AL43" s="53">
        <f t="shared" si="15"/>
        <v>0</v>
      </c>
      <c r="AM43" s="53">
        <f t="shared" si="15"/>
        <v>0</v>
      </c>
      <c r="AN43" s="53">
        <f t="shared" si="15"/>
        <v>0</v>
      </c>
      <c r="AO43" s="61"/>
      <c r="AP43" s="61"/>
      <c r="AQ43" s="61"/>
      <c r="AR43" s="61"/>
      <c r="AS43" s="61"/>
      <c r="AT43" s="61"/>
      <c r="AU43" s="56"/>
      <c r="AV43" s="56"/>
      <c r="AW43" s="56"/>
      <c r="AX43" s="56"/>
      <c r="AY43" s="56"/>
      <c r="AZ43" s="56"/>
      <c r="BA43" s="56"/>
      <c r="BB43" s="56"/>
      <c r="BC43" s="56"/>
      <c r="BD43" s="14">
        <f t="shared" si="2"/>
        <v>110</v>
      </c>
    </row>
    <row r="44" spans="1:56" s="4" customFormat="1" ht="14.25" customHeight="1">
      <c r="A44" s="86" t="s">
        <v>47</v>
      </c>
      <c r="B44" s="100" t="s">
        <v>48</v>
      </c>
      <c r="C44" s="5" t="s">
        <v>17</v>
      </c>
      <c r="D44" s="68"/>
      <c r="E44" s="24">
        <v>6</v>
      </c>
      <c r="F44" s="24">
        <v>6</v>
      </c>
      <c r="G44" s="66"/>
      <c r="H44" s="66"/>
      <c r="I44" s="24">
        <v>6</v>
      </c>
      <c r="J44" s="24">
        <v>6</v>
      </c>
      <c r="K44" s="24">
        <v>6</v>
      </c>
      <c r="L44" s="24">
        <v>6</v>
      </c>
      <c r="M44" s="24">
        <v>6</v>
      </c>
      <c r="N44" s="24">
        <v>6</v>
      </c>
      <c r="O44" s="66"/>
      <c r="P44" s="66"/>
      <c r="Q44" s="66"/>
      <c r="R44" s="24">
        <v>6</v>
      </c>
      <c r="S44" s="77"/>
      <c r="T44" s="24">
        <v>6</v>
      </c>
      <c r="U44" s="42"/>
      <c r="V44" s="42"/>
      <c r="W44" s="24"/>
      <c r="X44" s="24"/>
      <c r="Y44" s="66"/>
      <c r="Z44" s="66"/>
      <c r="AA44" s="66"/>
      <c r="AB44" s="66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59"/>
      <c r="AP44" s="59"/>
      <c r="AQ44" s="59"/>
      <c r="AR44" s="59"/>
      <c r="AS44" s="59"/>
      <c r="AT44" s="59"/>
      <c r="AU44" s="42"/>
      <c r="AV44" s="42"/>
      <c r="AW44" s="42"/>
      <c r="AX44" s="42"/>
      <c r="AY44" s="42"/>
      <c r="AZ44" s="42"/>
      <c r="BA44" s="42"/>
      <c r="BB44" s="42"/>
      <c r="BC44" s="42"/>
      <c r="BD44" s="14">
        <f t="shared" si="2"/>
        <v>60</v>
      </c>
    </row>
    <row r="45" spans="1:56" s="4" customFormat="1" ht="14.25" customHeight="1">
      <c r="A45" s="87"/>
      <c r="B45" s="101"/>
      <c r="C45" s="5" t="s">
        <v>18</v>
      </c>
      <c r="D45" s="66"/>
      <c r="E45" s="24">
        <v>3</v>
      </c>
      <c r="F45" s="24">
        <v>3</v>
      </c>
      <c r="G45" s="66"/>
      <c r="H45" s="66"/>
      <c r="I45" s="24">
        <v>3</v>
      </c>
      <c r="J45" s="24">
        <v>3</v>
      </c>
      <c r="K45" s="24">
        <v>3</v>
      </c>
      <c r="L45" s="24">
        <v>3</v>
      </c>
      <c r="M45" s="24">
        <v>3</v>
      </c>
      <c r="N45" s="24">
        <v>3</v>
      </c>
      <c r="O45" s="66"/>
      <c r="P45" s="66"/>
      <c r="Q45" s="66"/>
      <c r="R45" s="24">
        <v>3</v>
      </c>
      <c r="S45" s="77"/>
      <c r="T45" s="24">
        <v>3</v>
      </c>
      <c r="U45" s="42"/>
      <c r="V45" s="42"/>
      <c r="W45" s="24"/>
      <c r="X45" s="24"/>
      <c r="Y45" s="66"/>
      <c r="Z45" s="66"/>
      <c r="AA45" s="66"/>
      <c r="AB45" s="66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59"/>
      <c r="AP45" s="59"/>
      <c r="AQ45" s="59"/>
      <c r="AR45" s="59"/>
      <c r="AS45" s="59"/>
      <c r="AT45" s="59"/>
      <c r="AU45" s="42"/>
      <c r="AV45" s="42"/>
      <c r="AW45" s="42"/>
      <c r="AX45" s="42"/>
      <c r="AY45" s="42"/>
      <c r="AZ45" s="42"/>
      <c r="BA45" s="42"/>
      <c r="BB45" s="42"/>
      <c r="BC45" s="42"/>
      <c r="BD45" s="14">
        <f t="shared" si="2"/>
        <v>30</v>
      </c>
    </row>
    <row r="46" spans="1:56" s="4" customFormat="1" ht="14.25" customHeight="1">
      <c r="A46" s="86" t="s">
        <v>58</v>
      </c>
      <c r="B46" s="100" t="s">
        <v>59</v>
      </c>
      <c r="C46" s="5" t="s">
        <v>17</v>
      </c>
      <c r="D46" s="66"/>
      <c r="E46" s="24">
        <v>4</v>
      </c>
      <c r="F46" s="24">
        <v>4</v>
      </c>
      <c r="G46" s="66"/>
      <c r="H46" s="66"/>
      <c r="I46" s="24">
        <v>4</v>
      </c>
      <c r="J46" s="24">
        <v>4</v>
      </c>
      <c r="K46" s="24">
        <v>4</v>
      </c>
      <c r="L46" s="24">
        <v>4</v>
      </c>
      <c r="M46" s="24">
        <v>4</v>
      </c>
      <c r="N46" s="24">
        <v>4</v>
      </c>
      <c r="O46" s="66"/>
      <c r="P46" s="66"/>
      <c r="Q46" s="66"/>
      <c r="R46" s="24">
        <v>4</v>
      </c>
      <c r="S46" s="77"/>
      <c r="T46" s="24">
        <v>4</v>
      </c>
      <c r="U46" s="42"/>
      <c r="V46" s="42"/>
      <c r="W46" s="24"/>
      <c r="X46" s="24"/>
      <c r="Y46" s="66"/>
      <c r="Z46" s="66"/>
      <c r="AA46" s="66"/>
      <c r="AB46" s="6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59"/>
      <c r="AP46" s="59"/>
      <c r="AQ46" s="59"/>
      <c r="AR46" s="59"/>
      <c r="AS46" s="59"/>
      <c r="AT46" s="59"/>
      <c r="AU46" s="42"/>
      <c r="AV46" s="42"/>
      <c r="AW46" s="42"/>
      <c r="AX46" s="42"/>
      <c r="AY46" s="42"/>
      <c r="AZ46" s="42"/>
      <c r="BA46" s="42"/>
      <c r="BB46" s="42"/>
      <c r="BC46" s="42"/>
      <c r="BD46" s="14">
        <f t="shared" si="2"/>
        <v>40</v>
      </c>
    </row>
    <row r="47" spans="1:56" s="4" customFormat="1" ht="14.25" customHeight="1">
      <c r="A47" s="87"/>
      <c r="B47" s="101"/>
      <c r="C47" s="5" t="s">
        <v>18</v>
      </c>
      <c r="D47" s="66"/>
      <c r="E47" s="24">
        <v>2</v>
      </c>
      <c r="F47" s="24">
        <v>2</v>
      </c>
      <c r="G47" s="66"/>
      <c r="H47" s="66"/>
      <c r="I47" s="24">
        <v>2</v>
      </c>
      <c r="J47" s="24">
        <v>2</v>
      </c>
      <c r="K47" s="24">
        <v>2</v>
      </c>
      <c r="L47" s="24">
        <v>2</v>
      </c>
      <c r="M47" s="24">
        <v>2</v>
      </c>
      <c r="N47" s="24">
        <v>2</v>
      </c>
      <c r="O47" s="66"/>
      <c r="P47" s="66"/>
      <c r="Q47" s="66"/>
      <c r="R47" s="24">
        <v>2</v>
      </c>
      <c r="S47" s="77"/>
      <c r="T47" s="24">
        <v>2</v>
      </c>
      <c r="U47" s="42"/>
      <c r="V47" s="42"/>
      <c r="W47" s="24"/>
      <c r="X47" s="24"/>
      <c r="Y47" s="66"/>
      <c r="Z47" s="66"/>
      <c r="AA47" s="66"/>
      <c r="AB47" s="6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59"/>
      <c r="AP47" s="59"/>
      <c r="AQ47" s="59"/>
      <c r="AR47" s="59"/>
      <c r="AS47" s="59"/>
      <c r="AT47" s="59"/>
      <c r="AU47" s="42"/>
      <c r="AV47" s="42"/>
      <c r="AW47" s="42"/>
      <c r="AX47" s="42"/>
      <c r="AY47" s="42"/>
      <c r="AZ47" s="42"/>
      <c r="BA47" s="42"/>
      <c r="BB47" s="42"/>
      <c r="BC47" s="42"/>
      <c r="BD47" s="14">
        <f t="shared" si="2"/>
        <v>20</v>
      </c>
    </row>
    <row r="48" spans="1:56" s="4" customFormat="1" ht="14.25" customHeight="1">
      <c r="A48" s="86" t="s">
        <v>49</v>
      </c>
      <c r="B48" s="108" t="s">
        <v>50</v>
      </c>
      <c r="C48" s="5" t="s">
        <v>17</v>
      </c>
      <c r="D48" s="68"/>
      <c r="E48" s="24">
        <v>6</v>
      </c>
      <c r="F48" s="24">
        <v>6</v>
      </c>
      <c r="G48" s="66"/>
      <c r="H48" s="66"/>
      <c r="I48" s="24">
        <v>6</v>
      </c>
      <c r="J48" s="24">
        <v>6</v>
      </c>
      <c r="K48" s="24">
        <v>6</v>
      </c>
      <c r="L48" s="24">
        <v>6</v>
      </c>
      <c r="M48" s="24">
        <v>6</v>
      </c>
      <c r="N48" s="24">
        <v>6</v>
      </c>
      <c r="O48" s="66"/>
      <c r="P48" s="66"/>
      <c r="Q48" s="66"/>
      <c r="R48" s="24">
        <v>6</v>
      </c>
      <c r="S48" s="77"/>
      <c r="T48" s="24">
        <v>6</v>
      </c>
      <c r="U48" s="42"/>
      <c r="V48" s="42"/>
      <c r="W48" s="24"/>
      <c r="X48" s="24"/>
      <c r="Y48" s="66"/>
      <c r="Z48" s="66"/>
      <c r="AA48" s="66"/>
      <c r="AB48" s="6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59"/>
      <c r="AP48" s="59"/>
      <c r="AQ48" s="59"/>
      <c r="AR48" s="59"/>
      <c r="AS48" s="59"/>
      <c r="AT48" s="59"/>
      <c r="AU48" s="42"/>
      <c r="AV48" s="42"/>
      <c r="AW48" s="42"/>
      <c r="AX48" s="42"/>
      <c r="AY48" s="42"/>
      <c r="AZ48" s="42"/>
      <c r="BA48" s="42"/>
      <c r="BB48" s="42"/>
      <c r="BC48" s="42"/>
      <c r="BD48" s="14">
        <f t="shared" si="2"/>
        <v>60</v>
      </c>
    </row>
    <row r="49" spans="1:56" s="4" customFormat="1" ht="14.25" customHeight="1">
      <c r="A49" s="87"/>
      <c r="B49" s="108"/>
      <c r="C49" s="5" t="s">
        <v>18</v>
      </c>
      <c r="D49" s="66"/>
      <c r="E49" s="24">
        <v>3</v>
      </c>
      <c r="F49" s="24">
        <v>3</v>
      </c>
      <c r="G49" s="66"/>
      <c r="H49" s="66"/>
      <c r="I49" s="24">
        <v>3</v>
      </c>
      <c r="J49" s="24">
        <v>3</v>
      </c>
      <c r="K49" s="24">
        <v>3</v>
      </c>
      <c r="L49" s="24">
        <v>3</v>
      </c>
      <c r="M49" s="24">
        <v>3</v>
      </c>
      <c r="N49" s="24">
        <v>3</v>
      </c>
      <c r="O49" s="66"/>
      <c r="P49" s="66"/>
      <c r="Q49" s="66"/>
      <c r="R49" s="24">
        <v>3</v>
      </c>
      <c r="S49" s="77"/>
      <c r="T49" s="24">
        <v>3</v>
      </c>
      <c r="U49" s="41"/>
      <c r="V49" s="41"/>
      <c r="W49" s="10"/>
      <c r="X49" s="10"/>
      <c r="Y49" s="65"/>
      <c r="Z49" s="65"/>
      <c r="AA49" s="65"/>
      <c r="AB49" s="65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58"/>
      <c r="AP49" s="58"/>
      <c r="AQ49" s="58"/>
      <c r="AR49" s="58"/>
      <c r="AS49" s="58"/>
      <c r="AT49" s="58"/>
      <c r="AU49" s="41"/>
      <c r="AV49" s="41"/>
      <c r="AW49" s="41"/>
      <c r="AX49" s="41"/>
      <c r="AY49" s="41"/>
      <c r="AZ49" s="41"/>
      <c r="BA49" s="41"/>
      <c r="BB49" s="41"/>
      <c r="BC49" s="41"/>
      <c r="BD49" s="14">
        <f t="shared" si="2"/>
        <v>30</v>
      </c>
    </row>
    <row r="50" spans="1:56" s="4" customFormat="1" ht="14.25" customHeight="1">
      <c r="A50" s="86" t="s">
        <v>85</v>
      </c>
      <c r="B50" s="88" t="s">
        <v>86</v>
      </c>
      <c r="C50" s="5" t="s">
        <v>17</v>
      </c>
      <c r="D50" s="66"/>
      <c r="E50" s="28">
        <v>2</v>
      </c>
      <c r="F50" s="28">
        <v>2</v>
      </c>
      <c r="G50" s="67"/>
      <c r="H50" s="67"/>
      <c r="I50" s="28">
        <v>2</v>
      </c>
      <c r="J50" s="28">
        <v>2</v>
      </c>
      <c r="K50" s="28">
        <v>2</v>
      </c>
      <c r="L50" s="28">
        <v>2</v>
      </c>
      <c r="M50" s="28">
        <v>2</v>
      </c>
      <c r="N50" s="28">
        <v>2</v>
      </c>
      <c r="O50" s="67"/>
      <c r="P50" s="67"/>
      <c r="Q50" s="67"/>
      <c r="R50" s="28">
        <v>2</v>
      </c>
      <c r="S50" s="77"/>
      <c r="T50" s="28">
        <v>2</v>
      </c>
      <c r="U50" s="41"/>
      <c r="V50" s="41"/>
      <c r="W50" s="10"/>
      <c r="X50" s="10"/>
      <c r="Y50" s="65"/>
      <c r="Z50" s="65"/>
      <c r="AA50" s="65"/>
      <c r="AB50" s="65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58"/>
      <c r="AP50" s="58"/>
      <c r="AQ50" s="58"/>
      <c r="AR50" s="58"/>
      <c r="AS50" s="58"/>
      <c r="AT50" s="58"/>
      <c r="AU50" s="41"/>
      <c r="AV50" s="41"/>
      <c r="AW50" s="41"/>
      <c r="AX50" s="41"/>
      <c r="AY50" s="41"/>
      <c r="AZ50" s="41"/>
      <c r="BA50" s="41"/>
      <c r="BB50" s="41"/>
      <c r="BC50" s="41"/>
      <c r="BD50" s="14">
        <f t="shared" si="2"/>
        <v>20</v>
      </c>
    </row>
    <row r="51" spans="1:56" s="4" customFormat="1" ht="14.25" customHeight="1">
      <c r="A51" s="87"/>
      <c r="B51" s="89"/>
      <c r="C51" s="5" t="s">
        <v>18</v>
      </c>
      <c r="D51" s="66"/>
      <c r="E51" s="28">
        <v>1</v>
      </c>
      <c r="F51" s="28">
        <v>1</v>
      </c>
      <c r="G51" s="67"/>
      <c r="H51" s="67"/>
      <c r="I51" s="28">
        <v>1</v>
      </c>
      <c r="J51" s="28">
        <v>1</v>
      </c>
      <c r="K51" s="28">
        <v>1</v>
      </c>
      <c r="L51" s="28">
        <v>1</v>
      </c>
      <c r="M51" s="28">
        <v>1</v>
      </c>
      <c r="N51" s="28">
        <v>1</v>
      </c>
      <c r="O51" s="67"/>
      <c r="P51" s="67"/>
      <c r="Q51" s="67"/>
      <c r="R51" s="28">
        <v>1</v>
      </c>
      <c r="S51" s="77"/>
      <c r="T51" s="28">
        <v>1</v>
      </c>
      <c r="U51" s="41"/>
      <c r="V51" s="41"/>
      <c r="W51" s="10"/>
      <c r="X51" s="10"/>
      <c r="Y51" s="65"/>
      <c r="Z51" s="65"/>
      <c r="AA51" s="65"/>
      <c r="AB51" s="65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58"/>
      <c r="AP51" s="58"/>
      <c r="AQ51" s="58"/>
      <c r="AR51" s="58"/>
      <c r="AS51" s="58"/>
      <c r="AT51" s="58"/>
      <c r="AU51" s="41"/>
      <c r="AV51" s="41"/>
      <c r="AW51" s="41"/>
      <c r="AX51" s="41"/>
      <c r="AY51" s="41"/>
      <c r="AZ51" s="41"/>
      <c r="BA51" s="41"/>
      <c r="BB51" s="41"/>
      <c r="BC51" s="41"/>
      <c r="BD51" s="14">
        <f t="shared" si="2"/>
        <v>10</v>
      </c>
    </row>
    <row r="52" spans="1:56" s="4" customFormat="1" ht="14.25" customHeight="1">
      <c r="A52" s="86" t="s">
        <v>51</v>
      </c>
      <c r="B52" s="108" t="s">
        <v>55</v>
      </c>
      <c r="C52" s="5" t="s">
        <v>17</v>
      </c>
      <c r="D52" s="66"/>
      <c r="E52" s="28">
        <v>2</v>
      </c>
      <c r="F52" s="28">
        <v>2</v>
      </c>
      <c r="G52" s="67"/>
      <c r="H52" s="67"/>
      <c r="I52" s="28">
        <v>2</v>
      </c>
      <c r="J52" s="28">
        <v>2</v>
      </c>
      <c r="K52" s="28">
        <v>2</v>
      </c>
      <c r="L52" s="28">
        <v>2</v>
      </c>
      <c r="M52" s="28">
        <v>2</v>
      </c>
      <c r="N52" s="28">
        <v>2</v>
      </c>
      <c r="O52" s="67"/>
      <c r="P52" s="67"/>
      <c r="Q52" s="67"/>
      <c r="R52" s="28">
        <v>2</v>
      </c>
      <c r="S52" s="77"/>
      <c r="T52" s="28">
        <v>2</v>
      </c>
      <c r="U52" s="41"/>
      <c r="V52" s="41"/>
      <c r="W52" s="10"/>
      <c r="X52" s="10"/>
      <c r="Y52" s="65"/>
      <c r="Z52" s="65"/>
      <c r="AA52" s="65"/>
      <c r="AB52" s="65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58"/>
      <c r="AP52" s="58"/>
      <c r="AQ52" s="58"/>
      <c r="AR52" s="58"/>
      <c r="AS52" s="58"/>
      <c r="AT52" s="58"/>
      <c r="AU52" s="41"/>
      <c r="AV52" s="41"/>
      <c r="AW52" s="41"/>
      <c r="AX52" s="41"/>
      <c r="AY52" s="41"/>
      <c r="AZ52" s="41"/>
      <c r="BA52" s="41"/>
      <c r="BB52" s="41"/>
      <c r="BC52" s="41"/>
      <c r="BD52" s="14">
        <f t="shared" si="2"/>
        <v>20</v>
      </c>
    </row>
    <row r="53" spans="1:56" s="4" customFormat="1" ht="14.25" customHeight="1">
      <c r="A53" s="87"/>
      <c r="B53" s="108"/>
      <c r="C53" s="5" t="s">
        <v>18</v>
      </c>
      <c r="D53" s="66"/>
      <c r="E53" s="28">
        <v>1</v>
      </c>
      <c r="F53" s="28">
        <v>1</v>
      </c>
      <c r="G53" s="67"/>
      <c r="H53" s="67"/>
      <c r="I53" s="28">
        <v>1</v>
      </c>
      <c r="J53" s="28">
        <v>1</v>
      </c>
      <c r="K53" s="28">
        <v>1</v>
      </c>
      <c r="L53" s="28">
        <v>1</v>
      </c>
      <c r="M53" s="28">
        <v>1</v>
      </c>
      <c r="N53" s="28">
        <v>1</v>
      </c>
      <c r="O53" s="67"/>
      <c r="P53" s="67"/>
      <c r="Q53" s="67"/>
      <c r="R53" s="28">
        <v>1</v>
      </c>
      <c r="S53" s="77"/>
      <c r="T53" s="28">
        <v>1</v>
      </c>
      <c r="U53" s="42"/>
      <c r="V53" s="42"/>
      <c r="W53" s="24"/>
      <c r="X53" s="24"/>
      <c r="Y53" s="66"/>
      <c r="Z53" s="66"/>
      <c r="AA53" s="66"/>
      <c r="AB53" s="6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9"/>
      <c r="AP53" s="59"/>
      <c r="AQ53" s="59"/>
      <c r="AR53" s="59"/>
      <c r="AS53" s="59"/>
      <c r="AT53" s="59"/>
      <c r="AU53" s="42"/>
      <c r="AV53" s="42"/>
      <c r="AW53" s="42"/>
      <c r="AX53" s="42"/>
      <c r="AY53" s="42"/>
      <c r="AZ53" s="42"/>
      <c r="BA53" s="42"/>
      <c r="BB53" s="42"/>
      <c r="BC53" s="42"/>
      <c r="BD53" s="14">
        <f t="shared" si="2"/>
        <v>10</v>
      </c>
    </row>
    <row r="54" spans="1:56" s="4" customFormat="1" ht="14.25" customHeight="1">
      <c r="A54" s="86" t="s">
        <v>92</v>
      </c>
      <c r="B54" s="88" t="s">
        <v>93</v>
      </c>
      <c r="C54" s="5" t="s">
        <v>17</v>
      </c>
      <c r="D54" s="68"/>
      <c r="E54" s="28">
        <v>2</v>
      </c>
      <c r="F54" s="28">
        <v>2</v>
      </c>
      <c r="G54" s="67"/>
      <c r="H54" s="67"/>
      <c r="I54" s="28">
        <v>2</v>
      </c>
      <c r="J54" s="28">
        <v>2</v>
      </c>
      <c r="K54" s="28">
        <v>2</v>
      </c>
      <c r="L54" s="28">
        <v>2</v>
      </c>
      <c r="M54" s="28">
        <v>2</v>
      </c>
      <c r="N54" s="28">
        <v>2</v>
      </c>
      <c r="O54" s="67"/>
      <c r="P54" s="67"/>
      <c r="Q54" s="67"/>
      <c r="R54" s="28">
        <v>2</v>
      </c>
      <c r="S54" s="77"/>
      <c r="T54" s="28">
        <v>2</v>
      </c>
      <c r="U54" s="42"/>
      <c r="V54" s="42"/>
      <c r="W54" s="24"/>
      <c r="X54" s="24"/>
      <c r="Y54" s="66"/>
      <c r="Z54" s="66"/>
      <c r="AA54" s="66"/>
      <c r="AB54" s="6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9"/>
      <c r="AP54" s="59"/>
      <c r="AQ54" s="59"/>
      <c r="AR54" s="59"/>
      <c r="AS54" s="59"/>
      <c r="AT54" s="59"/>
      <c r="AU54" s="42"/>
      <c r="AV54" s="42"/>
      <c r="AW54" s="42"/>
      <c r="AX54" s="42"/>
      <c r="AY54" s="42"/>
      <c r="AZ54" s="42"/>
      <c r="BA54" s="42"/>
      <c r="BB54" s="42"/>
      <c r="BC54" s="42"/>
      <c r="BD54" s="14"/>
    </row>
    <row r="55" spans="1:56" s="4" customFormat="1" ht="14.25" customHeight="1">
      <c r="A55" s="87"/>
      <c r="B55" s="89"/>
      <c r="C55" s="5" t="s">
        <v>18</v>
      </c>
      <c r="D55" s="68"/>
      <c r="E55" s="28">
        <v>1</v>
      </c>
      <c r="F55" s="28">
        <v>1</v>
      </c>
      <c r="G55" s="67"/>
      <c r="H55" s="67"/>
      <c r="I55" s="28">
        <v>1</v>
      </c>
      <c r="J55" s="28">
        <v>1</v>
      </c>
      <c r="K55" s="28">
        <v>1</v>
      </c>
      <c r="L55" s="28">
        <v>1</v>
      </c>
      <c r="M55" s="28">
        <v>1</v>
      </c>
      <c r="N55" s="28">
        <v>1</v>
      </c>
      <c r="O55" s="67"/>
      <c r="P55" s="67"/>
      <c r="Q55" s="67"/>
      <c r="R55" s="28">
        <v>1</v>
      </c>
      <c r="S55" s="77"/>
      <c r="T55" s="28">
        <v>1</v>
      </c>
      <c r="U55" s="42"/>
      <c r="V55" s="42"/>
      <c r="W55" s="24"/>
      <c r="X55" s="24"/>
      <c r="Y55" s="66"/>
      <c r="Z55" s="66"/>
      <c r="AA55" s="66"/>
      <c r="AB55" s="6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9"/>
      <c r="AP55" s="59"/>
      <c r="AQ55" s="59"/>
      <c r="AR55" s="59"/>
      <c r="AS55" s="59"/>
      <c r="AT55" s="59"/>
      <c r="AU55" s="42"/>
      <c r="AV55" s="42"/>
      <c r="AW55" s="42"/>
      <c r="AX55" s="42"/>
      <c r="AY55" s="42"/>
      <c r="AZ55" s="42"/>
      <c r="BA55" s="42"/>
      <c r="BB55" s="42"/>
      <c r="BC55" s="42"/>
      <c r="BD55" s="14"/>
    </row>
    <row r="56" spans="1:56" s="4" customFormat="1" ht="17.25" customHeight="1">
      <c r="A56" s="97" t="s">
        <v>52</v>
      </c>
      <c r="B56" s="99" t="s">
        <v>66</v>
      </c>
      <c r="C56" s="5" t="s">
        <v>17</v>
      </c>
      <c r="D56" s="66"/>
      <c r="E56" s="24"/>
      <c r="F56" s="24"/>
      <c r="G56" s="66">
        <v>28</v>
      </c>
      <c r="H56" s="66">
        <v>29</v>
      </c>
      <c r="I56" s="24"/>
      <c r="J56" s="24"/>
      <c r="K56" s="24"/>
      <c r="L56" s="24"/>
      <c r="M56" s="24"/>
      <c r="N56" s="24"/>
      <c r="O56" s="66">
        <v>29</v>
      </c>
      <c r="P56" s="66">
        <v>29</v>
      </c>
      <c r="Q56" s="66">
        <v>29</v>
      </c>
      <c r="R56" s="24"/>
      <c r="S56" s="77"/>
      <c r="T56" s="24"/>
      <c r="U56" s="42"/>
      <c r="V56" s="42"/>
      <c r="W56" s="24"/>
      <c r="X56" s="24"/>
      <c r="Y56" s="66"/>
      <c r="Z56" s="66"/>
      <c r="AA56" s="66"/>
      <c r="AB56" s="6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9"/>
      <c r="AP56" s="59"/>
      <c r="AQ56" s="59"/>
      <c r="AR56" s="59"/>
      <c r="AS56" s="59"/>
      <c r="AT56" s="59"/>
      <c r="AU56" s="42"/>
      <c r="AV56" s="42"/>
      <c r="AW56" s="42"/>
      <c r="AX56" s="42"/>
      <c r="AY56" s="42"/>
      <c r="AZ56" s="42"/>
      <c r="BA56" s="42"/>
      <c r="BB56" s="42"/>
      <c r="BC56" s="42"/>
      <c r="BD56" s="14">
        <f t="shared" si="2"/>
        <v>144</v>
      </c>
    </row>
    <row r="57" spans="1:56" s="4" customFormat="1" ht="18.75" customHeight="1">
      <c r="A57" s="98"/>
      <c r="B57" s="99"/>
      <c r="C57" s="5" t="s">
        <v>18</v>
      </c>
      <c r="D57" s="66"/>
      <c r="E57" s="24"/>
      <c r="F57" s="24"/>
      <c r="G57" s="66"/>
      <c r="H57" s="66"/>
      <c r="I57" s="24"/>
      <c r="J57" s="24"/>
      <c r="K57" s="24"/>
      <c r="L57" s="24"/>
      <c r="M57" s="24"/>
      <c r="N57" s="24"/>
      <c r="O57" s="66"/>
      <c r="P57" s="66"/>
      <c r="Q57" s="66"/>
      <c r="R57" s="24"/>
      <c r="S57" s="77"/>
      <c r="T57" s="24"/>
      <c r="U57" s="42"/>
      <c r="V57" s="42"/>
      <c r="W57" s="24"/>
      <c r="X57" s="24"/>
      <c r="Y57" s="66"/>
      <c r="Z57" s="66"/>
      <c r="AA57" s="66"/>
      <c r="AB57" s="6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9"/>
      <c r="AP57" s="59"/>
      <c r="AQ57" s="59"/>
      <c r="AR57" s="59"/>
      <c r="AS57" s="59"/>
      <c r="AT57" s="59"/>
      <c r="AU57" s="42"/>
      <c r="AV57" s="42"/>
      <c r="AW57" s="42"/>
      <c r="AX57" s="42"/>
      <c r="AY57" s="42"/>
      <c r="AZ57" s="42"/>
      <c r="BA57" s="42"/>
      <c r="BB57" s="42"/>
      <c r="BC57" s="42"/>
      <c r="BD57" s="14">
        <f t="shared" si="2"/>
        <v>0</v>
      </c>
    </row>
    <row r="58" spans="1:56" s="4" customFormat="1" ht="18.75" customHeight="1">
      <c r="A58" s="97" t="s">
        <v>67</v>
      </c>
      <c r="B58" s="99" t="s">
        <v>53</v>
      </c>
      <c r="C58" s="5" t="s">
        <v>17</v>
      </c>
      <c r="D58" s="66">
        <v>36</v>
      </c>
      <c r="E58" s="24"/>
      <c r="F58" s="24"/>
      <c r="G58" s="66"/>
      <c r="H58" s="66"/>
      <c r="I58" s="24"/>
      <c r="J58" s="24"/>
      <c r="K58" s="24"/>
      <c r="L58" s="24"/>
      <c r="M58" s="24"/>
      <c r="N58" s="24"/>
      <c r="O58" s="66"/>
      <c r="P58" s="66"/>
      <c r="Q58" s="66"/>
      <c r="R58" s="24"/>
      <c r="S58" s="77"/>
      <c r="T58" s="24"/>
      <c r="U58" s="42"/>
      <c r="V58" s="42"/>
      <c r="W58" s="24"/>
      <c r="X58" s="24"/>
      <c r="Y58" s="66"/>
      <c r="Z58" s="66"/>
      <c r="AA58" s="66"/>
      <c r="AB58" s="6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59"/>
      <c r="AP58" s="59"/>
      <c r="AQ58" s="59"/>
      <c r="AR58" s="59"/>
      <c r="AS58" s="59"/>
      <c r="AT58" s="59"/>
      <c r="AU58" s="42"/>
      <c r="AV58" s="42"/>
      <c r="AW58" s="42"/>
      <c r="AX58" s="42"/>
      <c r="AY58" s="42"/>
      <c r="AZ58" s="42"/>
      <c r="BA58" s="42"/>
      <c r="BB58" s="42"/>
      <c r="BC58" s="42"/>
      <c r="BD58" s="14">
        <f t="shared" si="2"/>
        <v>36</v>
      </c>
    </row>
    <row r="59" spans="1:56" s="4" customFormat="1" ht="18.75" customHeight="1">
      <c r="A59" s="98"/>
      <c r="B59" s="99"/>
      <c r="C59" s="5" t="s">
        <v>18</v>
      </c>
      <c r="D59" s="66"/>
      <c r="E59" s="24"/>
      <c r="F59" s="24"/>
      <c r="G59" s="66"/>
      <c r="H59" s="66"/>
      <c r="I59" s="24"/>
      <c r="J59" s="24"/>
      <c r="K59" s="24"/>
      <c r="L59" s="24"/>
      <c r="M59" s="24"/>
      <c r="N59" s="24"/>
      <c r="O59" s="66"/>
      <c r="P59" s="66"/>
      <c r="Q59" s="66"/>
      <c r="R59" s="24"/>
      <c r="S59" s="77"/>
      <c r="T59" s="24"/>
      <c r="U59" s="42"/>
      <c r="V59" s="42"/>
      <c r="W59" s="24"/>
      <c r="X59" s="24"/>
      <c r="Y59" s="66"/>
      <c r="Z59" s="66"/>
      <c r="AA59" s="66"/>
      <c r="AB59" s="6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59"/>
      <c r="AP59" s="59"/>
      <c r="AQ59" s="59"/>
      <c r="AR59" s="59"/>
      <c r="AS59" s="59"/>
      <c r="AT59" s="59"/>
      <c r="AU59" s="42"/>
      <c r="AV59" s="42"/>
      <c r="AW59" s="42"/>
      <c r="AX59" s="42"/>
      <c r="AY59" s="42"/>
      <c r="AZ59" s="42"/>
      <c r="BA59" s="42"/>
      <c r="BB59" s="42"/>
      <c r="BC59" s="42"/>
      <c r="BD59" s="14">
        <f t="shared" si="2"/>
        <v>0</v>
      </c>
    </row>
    <row r="60" spans="1:56" s="52" customFormat="1" ht="15.75" customHeight="1">
      <c r="A60" s="94" t="s">
        <v>87</v>
      </c>
      <c r="B60" s="102" t="s">
        <v>88</v>
      </c>
      <c r="C60" s="55" t="s">
        <v>17</v>
      </c>
      <c r="D60" s="69">
        <f>D62+D64</f>
        <v>0</v>
      </c>
      <c r="E60" s="78">
        <f>E62+E64</f>
        <v>6</v>
      </c>
      <c r="F60" s="78">
        <f aca="true" t="shared" si="16" ref="F60:AN60">F62+F64</f>
        <v>6</v>
      </c>
      <c r="G60" s="69">
        <f t="shared" si="16"/>
        <v>8</v>
      </c>
      <c r="H60" s="69">
        <f t="shared" si="16"/>
        <v>7</v>
      </c>
      <c r="I60" s="78">
        <f t="shared" si="16"/>
        <v>6</v>
      </c>
      <c r="J60" s="78">
        <f t="shared" si="16"/>
        <v>6</v>
      </c>
      <c r="K60" s="78">
        <f t="shared" si="16"/>
        <v>6</v>
      </c>
      <c r="L60" s="78">
        <f t="shared" si="16"/>
        <v>6</v>
      </c>
      <c r="M60" s="78">
        <f t="shared" si="16"/>
        <v>6</v>
      </c>
      <c r="N60" s="78">
        <f t="shared" si="16"/>
        <v>6</v>
      </c>
      <c r="O60" s="69">
        <f t="shared" si="16"/>
        <v>7</v>
      </c>
      <c r="P60" s="69">
        <f t="shared" si="16"/>
        <v>7</v>
      </c>
      <c r="Q60" s="69">
        <f t="shared" si="16"/>
        <v>7</v>
      </c>
      <c r="R60" s="78">
        <f t="shared" si="16"/>
        <v>6</v>
      </c>
      <c r="S60" s="77">
        <f t="shared" si="16"/>
        <v>0</v>
      </c>
      <c r="T60" s="78">
        <f t="shared" si="16"/>
        <v>6</v>
      </c>
      <c r="U60" s="42"/>
      <c r="V60" s="42"/>
      <c r="W60" s="78">
        <f t="shared" si="16"/>
        <v>0</v>
      </c>
      <c r="X60" s="78">
        <f t="shared" si="16"/>
        <v>0</v>
      </c>
      <c r="Y60" s="69">
        <f t="shared" si="16"/>
        <v>0</v>
      </c>
      <c r="Z60" s="69">
        <f t="shared" si="16"/>
        <v>0</v>
      </c>
      <c r="AA60" s="69">
        <f t="shared" si="16"/>
        <v>0</v>
      </c>
      <c r="AB60" s="69">
        <f t="shared" si="16"/>
        <v>0</v>
      </c>
      <c r="AC60" s="78">
        <f t="shared" si="16"/>
        <v>0</v>
      </c>
      <c r="AD60" s="78">
        <f t="shared" si="16"/>
        <v>0</v>
      </c>
      <c r="AE60" s="78">
        <f t="shared" si="16"/>
        <v>0</v>
      </c>
      <c r="AF60" s="78">
        <f t="shared" si="16"/>
        <v>0</v>
      </c>
      <c r="AG60" s="78">
        <f t="shared" si="16"/>
        <v>0</v>
      </c>
      <c r="AH60" s="78">
        <f t="shared" si="16"/>
        <v>0</v>
      </c>
      <c r="AI60" s="78">
        <f t="shared" si="16"/>
        <v>0</v>
      </c>
      <c r="AJ60" s="78">
        <f t="shared" si="16"/>
        <v>0</v>
      </c>
      <c r="AK60" s="78">
        <f t="shared" si="16"/>
        <v>0</v>
      </c>
      <c r="AL60" s="78">
        <f t="shared" si="16"/>
        <v>0</v>
      </c>
      <c r="AM60" s="78">
        <f t="shared" si="16"/>
        <v>0</v>
      </c>
      <c r="AN60" s="78">
        <f t="shared" si="16"/>
        <v>0</v>
      </c>
      <c r="AO60" s="61"/>
      <c r="AP60" s="61"/>
      <c r="AQ60" s="61"/>
      <c r="AR60" s="61"/>
      <c r="AS60" s="61"/>
      <c r="AT60" s="61"/>
      <c r="AU60" s="56"/>
      <c r="AV60" s="56"/>
      <c r="AW60" s="56"/>
      <c r="AX60" s="56"/>
      <c r="AY60" s="56"/>
      <c r="AZ60" s="56"/>
      <c r="BA60" s="56"/>
      <c r="BB60" s="56"/>
      <c r="BC60" s="56"/>
      <c r="BD60" s="14">
        <f t="shared" si="2"/>
        <v>96</v>
      </c>
    </row>
    <row r="61" spans="1:56" s="52" customFormat="1" ht="18.75" customHeight="1">
      <c r="A61" s="95"/>
      <c r="B61" s="102"/>
      <c r="C61" s="55" t="s">
        <v>18</v>
      </c>
      <c r="D61" s="69">
        <f>D63+D65</f>
        <v>0</v>
      </c>
      <c r="E61" s="78">
        <f aca="true" t="shared" si="17" ref="E61:AN61">E63+E65</f>
        <v>3</v>
      </c>
      <c r="F61" s="78">
        <f t="shared" si="17"/>
        <v>3</v>
      </c>
      <c r="G61" s="69">
        <f t="shared" si="17"/>
        <v>0</v>
      </c>
      <c r="H61" s="69">
        <f t="shared" si="17"/>
        <v>0</v>
      </c>
      <c r="I61" s="78">
        <f t="shared" si="17"/>
        <v>3</v>
      </c>
      <c r="J61" s="78">
        <f t="shared" si="17"/>
        <v>3</v>
      </c>
      <c r="K61" s="78">
        <f t="shared" si="17"/>
        <v>3</v>
      </c>
      <c r="L61" s="78">
        <f t="shared" si="17"/>
        <v>3</v>
      </c>
      <c r="M61" s="78">
        <f t="shared" si="17"/>
        <v>3</v>
      </c>
      <c r="N61" s="78">
        <f t="shared" si="17"/>
        <v>3</v>
      </c>
      <c r="O61" s="69">
        <f t="shared" si="17"/>
        <v>0</v>
      </c>
      <c r="P61" s="69">
        <f t="shared" si="17"/>
        <v>0</v>
      </c>
      <c r="Q61" s="69">
        <f t="shared" si="17"/>
        <v>0</v>
      </c>
      <c r="R61" s="78">
        <f t="shared" si="17"/>
        <v>3</v>
      </c>
      <c r="S61" s="77">
        <f t="shared" si="17"/>
        <v>0</v>
      </c>
      <c r="T61" s="78">
        <f t="shared" si="17"/>
        <v>3</v>
      </c>
      <c r="U61" s="42"/>
      <c r="V61" s="42"/>
      <c r="W61" s="78">
        <f t="shared" si="17"/>
        <v>0</v>
      </c>
      <c r="X61" s="78">
        <f t="shared" si="17"/>
        <v>0</v>
      </c>
      <c r="Y61" s="69">
        <f t="shared" si="17"/>
        <v>0</v>
      </c>
      <c r="Z61" s="69">
        <f t="shared" si="17"/>
        <v>0</v>
      </c>
      <c r="AA61" s="69">
        <f t="shared" si="17"/>
        <v>0</v>
      </c>
      <c r="AB61" s="69">
        <f t="shared" si="17"/>
        <v>0</v>
      </c>
      <c r="AC61" s="78">
        <f t="shared" si="17"/>
        <v>0</v>
      </c>
      <c r="AD61" s="78">
        <f t="shared" si="17"/>
        <v>0</v>
      </c>
      <c r="AE61" s="78">
        <f t="shared" si="17"/>
        <v>0</v>
      </c>
      <c r="AF61" s="78">
        <f t="shared" si="17"/>
        <v>0</v>
      </c>
      <c r="AG61" s="78">
        <f t="shared" si="17"/>
        <v>0</v>
      </c>
      <c r="AH61" s="78">
        <f t="shared" si="17"/>
        <v>0</v>
      </c>
      <c r="AI61" s="78">
        <f t="shared" si="17"/>
        <v>0</v>
      </c>
      <c r="AJ61" s="78">
        <f t="shared" si="17"/>
        <v>0</v>
      </c>
      <c r="AK61" s="78">
        <f t="shared" si="17"/>
        <v>0</v>
      </c>
      <c r="AL61" s="78">
        <f t="shared" si="17"/>
        <v>0</v>
      </c>
      <c r="AM61" s="78">
        <f t="shared" si="17"/>
        <v>0</v>
      </c>
      <c r="AN61" s="78">
        <f t="shared" si="17"/>
        <v>0</v>
      </c>
      <c r="AO61" s="61"/>
      <c r="AP61" s="61"/>
      <c r="AQ61" s="61"/>
      <c r="AR61" s="61"/>
      <c r="AS61" s="61"/>
      <c r="AT61" s="61"/>
      <c r="AU61" s="56"/>
      <c r="AV61" s="56"/>
      <c r="AW61" s="56"/>
      <c r="AX61" s="56"/>
      <c r="AY61" s="56"/>
      <c r="AZ61" s="56"/>
      <c r="BA61" s="56"/>
      <c r="BB61" s="56"/>
      <c r="BC61" s="56"/>
      <c r="BD61" s="14">
        <f t="shared" si="2"/>
        <v>30</v>
      </c>
    </row>
    <row r="62" spans="1:56" s="4" customFormat="1" ht="15.75" customHeight="1">
      <c r="A62" s="86" t="s">
        <v>89</v>
      </c>
      <c r="B62" s="99" t="s">
        <v>90</v>
      </c>
      <c r="C62" s="5" t="s">
        <v>17</v>
      </c>
      <c r="D62" s="66"/>
      <c r="E62" s="24">
        <v>6</v>
      </c>
      <c r="F62" s="24">
        <v>6</v>
      </c>
      <c r="G62" s="66"/>
      <c r="H62" s="66"/>
      <c r="I62" s="24">
        <v>6</v>
      </c>
      <c r="J62" s="24">
        <v>6</v>
      </c>
      <c r="K62" s="24">
        <v>6</v>
      </c>
      <c r="L62" s="24">
        <v>6</v>
      </c>
      <c r="M62" s="24">
        <v>6</v>
      </c>
      <c r="N62" s="24">
        <v>6</v>
      </c>
      <c r="O62" s="66"/>
      <c r="P62" s="68"/>
      <c r="Q62" s="68"/>
      <c r="R62" s="24">
        <v>6</v>
      </c>
      <c r="S62" s="77"/>
      <c r="T62" s="24">
        <v>6</v>
      </c>
      <c r="U62" s="42"/>
      <c r="V62" s="42"/>
      <c r="W62" s="24"/>
      <c r="X62" s="24"/>
      <c r="Y62" s="66"/>
      <c r="Z62" s="66"/>
      <c r="AA62" s="66"/>
      <c r="AB62" s="6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9"/>
      <c r="AP62" s="59"/>
      <c r="AQ62" s="59"/>
      <c r="AR62" s="59"/>
      <c r="AS62" s="59"/>
      <c r="AT62" s="59"/>
      <c r="AU62" s="42"/>
      <c r="AV62" s="42"/>
      <c r="AW62" s="42"/>
      <c r="AX62" s="42"/>
      <c r="AY62" s="42"/>
      <c r="AZ62" s="42"/>
      <c r="BA62" s="42"/>
      <c r="BB62" s="42"/>
      <c r="BC62" s="42"/>
      <c r="BD62" s="14">
        <f t="shared" si="2"/>
        <v>60</v>
      </c>
    </row>
    <row r="63" spans="1:56" s="8" customFormat="1" ht="15.75" customHeight="1">
      <c r="A63" s="87"/>
      <c r="B63" s="99"/>
      <c r="C63" s="5" t="s">
        <v>18</v>
      </c>
      <c r="D63" s="66"/>
      <c r="E63" s="12">
        <v>3</v>
      </c>
      <c r="F63" s="12">
        <v>3</v>
      </c>
      <c r="G63" s="68"/>
      <c r="H63" s="68"/>
      <c r="I63" s="12">
        <v>3</v>
      </c>
      <c r="J63" s="12">
        <v>3</v>
      </c>
      <c r="K63" s="12">
        <v>3</v>
      </c>
      <c r="L63" s="12">
        <v>3</v>
      </c>
      <c r="M63" s="12">
        <v>3</v>
      </c>
      <c r="N63" s="12">
        <v>3</v>
      </c>
      <c r="O63" s="68"/>
      <c r="P63" s="68"/>
      <c r="Q63" s="68"/>
      <c r="R63" s="12">
        <v>3</v>
      </c>
      <c r="S63" s="77"/>
      <c r="T63" s="12">
        <v>3</v>
      </c>
      <c r="U63" s="41"/>
      <c r="V63" s="41"/>
      <c r="W63" s="10"/>
      <c r="X63" s="10"/>
      <c r="Y63" s="65"/>
      <c r="Z63" s="65"/>
      <c r="AA63" s="65"/>
      <c r="AB63" s="65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58"/>
      <c r="AP63" s="58"/>
      <c r="AQ63" s="58"/>
      <c r="AR63" s="58"/>
      <c r="AS63" s="58"/>
      <c r="AT63" s="58"/>
      <c r="AU63" s="41"/>
      <c r="AV63" s="41"/>
      <c r="AW63" s="41"/>
      <c r="AX63" s="41"/>
      <c r="AY63" s="41"/>
      <c r="AZ63" s="41"/>
      <c r="BA63" s="41"/>
      <c r="BB63" s="41"/>
      <c r="BC63" s="41"/>
      <c r="BD63" s="14">
        <f t="shared" si="2"/>
        <v>30</v>
      </c>
    </row>
    <row r="64" spans="1:56" s="48" customFormat="1" ht="15.75" customHeight="1">
      <c r="A64" s="97" t="s">
        <v>91</v>
      </c>
      <c r="B64" s="99" t="s">
        <v>88</v>
      </c>
      <c r="C64" s="5" t="s">
        <v>17</v>
      </c>
      <c r="D64" s="69"/>
      <c r="E64" s="12"/>
      <c r="F64" s="12"/>
      <c r="G64" s="68">
        <v>8</v>
      </c>
      <c r="H64" s="68">
        <v>7</v>
      </c>
      <c r="I64" s="12"/>
      <c r="J64" s="12"/>
      <c r="K64" s="12"/>
      <c r="L64" s="12"/>
      <c r="M64" s="12"/>
      <c r="N64" s="12"/>
      <c r="O64" s="68">
        <v>7</v>
      </c>
      <c r="P64" s="68">
        <v>7</v>
      </c>
      <c r="Q64" s="68">
        <v>7</v>
      </c>
      <c r="R64" s="12"/>
      <c r="S64" s="77"/>
      <c r="T64" s="12"/>
      <c r="U64" s="56"/>
      <c r="V64" s="56"/>
      <c r="W64" s="24"/>
      <c r="X64" s="24"/>
      <c r="Y64" s="66"/>
      <c r="Z64" s="66"/>
      <c r="AA64" s="66"/>
      <c r="AB64" s="66"/>
      <c r="AC64" s="24"/>
      <c r="AD64" s="24"/>
      <c r="AE64" s="24"/>
      <c r="AF64" s="24"/>
      <c r="AG64" s="24"/>
      <c r="AH64" s="24"/>
      <c r="AI64" s="24"/>
      <c r="AJ64" s="54"/>
      <c r="AK64" s="54"/>
      <c r="AL64" s="54"/>
      <c r="AM64" s="54"/>
      <c r="AN64" s="54"/>
      <c r="AO64" s="61"/>
      <c r="AP64" s="61"/>
      <c r="AQ64" s="61"/>
      <c r="AR64" s="61"/>
      <c r="AS64" s="61"/>
      <c r="AT64" s="61"/>
      <c r="AU64" s="56"/>
      <c r="AV64" s="56"/>
      <c r="AW64" s="56"/>
      <c r="AX64" s="56"/>
      <c r="AY64" s="56"/>
      <c r="AZ64" s="56"/>
      <c r="BA64" s="56"/>
      <c r="BB64" s="56"/>
      <c r="BC64" s="56"/>
      <c r="BD64" s="14">
        <f t="shared" si="2"/>
        <v>36</v>
      </c>
    </row>
    <row r="65" spans="1:56" s="48" customFormat="1" ht="21" customHeight="1">
      <c r="A65" s="98"/>
      <c r="B65" s="99"/>
      <c r="C65" s="5" t="s">
        <v>18</v>
      </c>
      <c r="D65" s="69"/>
      <c r="E65" s="12"/>
      <c r="F65" s="12"/>
      <c r="G65" s="68"/>
      <c r="H65" s="68"/>
      <c r="I65" s="12"/>
      <c r="J65" s="12"/>
      <c r="K65" s="12"/>
      <c r="L65" s="12"/>
      <c r="M65" s="12"/>
      <c r="N65" s="12"/>
      <c r="O65" s="68"/>
      <c r="P65" s="68"/>
      <c r="Q65" s="68"/>
      <c r="R65" s="12"/>
      <c r="S65" s="77"/>
      <c r="T65" s="12"/>
      <c r="U65" s="56"/>
      <c r="V65" s="56"/>
      <c r="W65" s="24"/>
      <c r="X65" s="24"/>
      <c r="Y65" s="66"/>
      <c r="Z65" s="66"/>
      <c r="AA65" s="66"/>
      <c r="AB65" s="66"/>
      <c r="AC65" s="24"/>
      <c r="AD65" s="24"/>
      <c r="AE65" s="24"/>
      <c r="AF65" s="24"/>
      <c r="AG65" s="24"/>
      <c r="AH65" s="24"/>
      <c r="AI65" s="24"/>
      <c r="AJ65" s="54"/>
      <c r="AK65" s="54"/>
      <c r="AL65" s="54"/>
      <c r="AM65" s="54"/>
      <c r="AN65" s="54"/>
      <c r="AO65" s="61"/>
      <c r="AP65" s="61"/>
      <c r="AQ65" s="61"/>
      <c r="AR65" s="61"/>
      <c r="AS65" s="61"/>
      <c r="AT65" s="61"/>
      <c r="AU65" s="56"/>
      <c r="AV65" s="56"/>
      <c r="AW65" s="56"/>
      <c r="AX65" s="56"/>
      <c r="AY65" s="56"/>
      <c r="AZ65" s="56"/>
      <c r="BA65" s="56"/>
      <c r="BB65" s="56"/>
      <c r="BC65" s="56"/>
      <c r="BD65" s="14">
        <f t="shared" si="2"/>
        <v>0</v>
      </c>
    </row>
    <row r="66" spans="1:56" s="34" customFormat="1" ht="12.75" customHeight="1">
      <c r="A66" s="44" t="s">
        <v>42</v>
      </c>
      <c r="B66" s="45" t="s">
        <v>43</v>
      </c>
      <c r="C66" s="5" t="s">
        <v>17</v>
      </c>
      <c r="D66" s="70"/>
      <c r="E66" s="33"/>
      <c r="F66" s="33"/>
      <c r="G66" s="70"/>
      <c r="H66" s="70"/>
      <c r="I66" s="33"/>
      <c r="J66" s="33"/>
      <c r="K66" s="33"/>
      <c r="L66" s="33"/>
      <c r="M66" s="33"/>
      <c r="N66" s="33"/>
      <c r="O66" s="70"/>
      <c r="P66" s="70"/>
      <c r="Q66" s="70"/>
      <c r="R66" s="33"/>
      <c r="S66" s="77"/>
      <c r="T66" s="33"/>
      <c r="U66" s="46"/>
      <c r="V66" s="46"/>
      <c r="W66" s="33"/>
      <c r="X66" s="33"/>
      <c r="Y66" s="70">
        <v>36</v>
      </c>
      <c r="Z66" s="70">
        <v>36</v>
      </c>
      <c r="AA66" s="70">
        <v>36</v>
      </c>
      <c r="AB66" s="70">
        <v>36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62"/>
      <c r="AP66" s="62"/>
      <c r="AQ66" s="62"/>
      <c r="AR66" s="62"/>
      <c r="AS66" s="62"/>
      <c r="AT66" s="62"/>
      <c r="AU66" s="46"/>
      <c r="AV66" s="46"/>
      <c r="AW66" s="46"/>
      <c r="AX66" s="46"/>
      <c r="AY66" s="46"/>
      <c r="AZ66" s="46"/>
      <c r="BA66" s="46"/>
      <c r="BB66" s="46"/>
      <c r="BC66" s="46"/>
      <c r="BD66" s="14">
        <f t="shared" si="2"/>
        <v>144</v>
      </c>
    </row>
    <row r="67" spans="1:56" s="34" customFormat="1" ht="12.75" customHeight="1">
      <c r="A67" s="33"/>
      <c r="B67" s="33"/>
      <c r="C67" s="5" t="s">
        <v>18</v>
      </c>
      <c r="D67" s="70"/>
      <c r="E67" s="33"/>
      <c r="F67" s="33"/>
      <c r="G67" s="70"/>
      <c r="H67" s="70"/>
      <c r="I67" s="33"/>
      <c r="J67" s="33"/>
      <c r="K67" s="33"/>
      <c r="L67" s="33"/>
      <c r="M67" s="33"/>
      <c r="N67" s="33"/>
      <c r="O67" s="70"/>
      <c r="P67" s="70"/>
      <c r="Q67" s="70"/>
      <c r="R67" s="33"/>
      <c r="S67" s="77"/>
      <c r="T67" s="33"/>
      <c r="U67" s="46"/>
      <c r="V67" s="46"/>
      <c r="W67" s="33"/>
      <c r="X67" s="33"/>
      <c r="Y67" s="70"/>
      <c r="Z67" s="70"/>
      <c r="AA67" s="70"/>
      <c r="AB67" s="70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62"/>
      <c r="AP67" s="62"/>
      <c r="AQ67" s="62"/>
      <c r="AR67" s="62"/>
      <c r="AS67" s="62"/>
      <c r="AT67" s="62"/>
      <c r="AU67" s="46"/>
      <c r="AV67" s="46"/>
      <c r="AW67" s="46"/>
      <c r="AX67" s="46"/>
      <c r="AY67" s="46"/>
      <c r="AZ67" s="46"/>
      <c r="BA67" s="46"/>
      <c r="BB67" s="46"/>
      <c r="BC67" s="46"/>
      <c r="BD67" s="14">
        <f t="shared" si="2"/>
        <v>0</v>
      </c>
    </row>
    <row r="68" spans="1:56" s="8" customFormat="1" ht="13.5" customHeight="1">
      <c r="A68" s="105" t="s">
        <v>19</v>
      </c>
      <c r="B68" s="105"/>
      <c r="C68" s="105"/>
      <c r="D68" s="29">
        <f aca="true" t="shared" si="18" ref="D68:AN68">D10+D20</f>
        <v>36</v>
      </c>
      <c r="E68" s="29">
        <f t="shared" si="18"/>
        <v>36</v>
      </c>
      <c r="F68" s="29">
        <f t="shared" si="18"/>
        <v>36</v>
      </c>
      <c r="G68" s="29">
        <f t="shared" si="18"/>
        <v>36</v>
      </c>
      <c r="H68" s="29">
        <f t="shared" si="18"/>
        <v>36</v>
      </c>
      <c r="I68" s="29">
        <f t="shared" si="18"/>
        <v>36</v>
      </c>
      <c r="J68" s="29">
        <f t="shared" si="18"/>
        <v>36</v>
      </c>
      <c r="K68" s="29">
        <f t="shared" si="18"/>
        <v>36</v>
      </c>
      <c r="L68" s="29">
        <f t="shared" si="18"/>
        <v>36</v>
      </c>
      <c r="M68" s="29">
        <f t="shared" si="18"/>
        <v>36</v>
      </c>
      <c r="N68" s="29">
        <f t="shared" si="18"/>
        <v>36</v>
      </c>
      <c r="O68" s="29">
        <f t="shared" si="18"/>
        <v>36</v>
      </c>
      <c r="P68" s="29">
        <f t="shared" si="18"/>
        <v>36</v>
      </c>
      <c r="Q68" s="29">
        <f t="shared" si="18"/>
        <v>36</v>
      </c>
      <c r="R68" s="29">
        <f t="shared" si="18"/>
        <v>36</v>
      </c>
      <c r="S68" s="29">
        <f t="shared" si="18"/>
        <v>0</v>
      </c>
      <c r="T68" s="29">
        <f t="shared" si="18"/>
        <v>36</v>
      </c>
      <c r="U68" s="29">
        <f t="shared" si="18"/>
        <v>0</v>
      </c>
      <c r="V68" s="29">
        <f t="shared" si="18"/>
        <v>0</v>
      </c>
      <c r="W68" s="29">
        <f t="shared" si="18"/>
        <v>36</v>
      </c>
      <c r="X68" s="29">
        <f t="shared" si="18"/>
        <v>36</v>
      </c>
      <c r="Y68" s="29">
        <f t="shared" si="18"/>
        <v>36</v>
      </c>
      <c r="Z68" s="29">
        <f t="shared" si="18"/>
        <v>36</v>
      </c>
      <c r="AA68" s="29">
        <f t="shared" si="18"/>
        <v>36</v>
      </c>
      <c r="AB68" s="29">
        <f t="shared" si="18"/>
        <v>36</v>
      </c>
      <c r="AC68" s="29">
        <f t="shared" si="18"/>
        <v>36</v>
      </c>
      <c r="AD68" s="29">
        <f t="shared" si="18"/>
        <v>36</v>
      </c>
      <c r="AE68" s="29">
        <f t="shared" si="18"/>
        <v>36</v>
      </c>
      <c r="AF68" s="29">
        <f t="shared" si="18"/>
        <v>36</v>
      </c>
      <c r="AG68" s="29">
        <f t="shared" si="18"/>
        <v>36</v>
      </c>
      <c r="AH68" s="29">
        <f t="shared" si="18"/>
        <v>36</v>
      </c>
      <c r="AI68" s="29">
        <f t="shared" si="18"/>
        <v>36</v>
      </c>
      <c r="AJ68" s="29">
        <f t="shared" si="18"/>
        <v>36</v>
      </c>
      <c r="AK68" s="29">
        <f t="shared" si="18"/>
        <v>36</v>
      </c>
      <c r="AL68" s="29">
        <f t="shared" si="18"/>
        <v>36</v>
      </c>
      <c r="AM68" s="29">
        <f t="shared" si="18"/>
        <v>36</v>
      </c>
      <c r="AN68" s="29">
        <f t="shared" si="18"/>
        <v>36</v>
      </c>
      <c r="AO68" s="63"/>
      <c r="AP68" s="63"/>
      <c r="AQ68" s="63"/>
      <c r="AR68" s="63"/>
      <c r="AS68" s="63"/>
      <c r="AT68" s="63"/>
      <c r="AU68" s="57"/>
      <c r="AV68" s="57"/>
      <c r="AW68" s="57"/>
      <c r="AX68" s="57"/>
      <c r="AY68" s="57"/>
      <c r="AZ68" s="57"/>
      <c r="BA68" s="57"/>
      <c r="BB68" s="57"/>
      <c r="BC68" s="57"/>
      <c r="BD68" s="14">
        <f t="shared" si="2"/>
        <v>1224</v>
      </c>
    </row>
    <row r="69" spans="1:56" s="8" customFormat="1" ht="13.5" customHeight="1">
      <c r="A69" s="106" t="s">
        <v>20</v>
      </c>
      <c r="B69" s="106"/>
      <c r="C69" s="106"/>
      <c r="D69" s="6">
        <f aca="true" t="shared" si="19" ref="D69:AN69">D11+D21</f>
        <v>0</v>
      </c>
      <c r="E69" s="6">
        <f t="shared" si="19"/>
        <v>18</v>
      </c>
      <c r="F69" s="6">
        <f t="shared" si="19"/>
        <v>18</v>
      </c>
      <c r="G69" s="6">
        <f t="shared" si="19"/>
        <v>0</v>
      </c>
      <c r="H69" s="6">
        <f t="shared" si="19"/>
        <v>0</v>
      </c>
      <c r="I69" s="6">
        <f t="shared" si="19"/>
        <v>18</v>
      </c>
      <c r="J69" s="6">
        <f t="shared" si="19"/>
        <v>18</v>
      </c>
      <c r="K69" s="6">
        <f t="shared" si="19"/>
        <v>18</v>
      </c>
      <c r="L69" s="6">
        <f t="shared" si="19"/>
        <v>18</v>
      </c>
      <c r="M69" s="6">
        <f t="shared" si="19"/>
        <v>18</v>
      </c>
      <c r="N69" s="6">
        <f t="shared" si="19"/>
        <v>18</v>
      </c>
      <c r="O69" s="6">
        <f t="shared" si="19"/>
        <v>0</v>
      </c>
      <c r="P69" s="6">
        <f t="shared" si="19"/>
        <v>0</v>
      </c>
      <c r="Q69" s="6">
        <f t="shared" si="19"/>
        <v>0</v>
      </c>
      <c r="R69" s="6">
        <f t="shared" si="19"/>
        <v>18</v>
      </c>
      <c r="S69" s="6">
        <f t="shared" si="19"/>
        <v>0</v>
      </c>
      <c r="T69" s="6">
        <f t="shared" si="19"/>
        <v>18</v>
      </c>
      <c r="U69" s="6">
        <f t="shared" si="19"/>
        <v>0</v>
      </c>
      <c r="V69" s="6">
        <f t="shared" si="19"/>
        <v>0</v>
      </c>
      <c r="W69" s="6">
        <f t="shared" si="19"/>
        <v>18</v>
      </c>
      <c r="X69" s="6">
        <f t="shared" si="19"/>
        <v>18</v>
      </c>
      <c r="Y69" s="6">
        <f t="shared" si="19"/>
        <v>0</v>
      </c>
      <c r="Z69" s="6">
        <f t="shared" si="19"/>
        <v>0</v>
      </c>
      <c r="AA69" s="6">
        <f t="shared" si="19"/>
        <v>0</v>
      </c>
      <c r="AB69" s="6">
        <f t="shared" si="19"/>
        <v>0</v>
      </c>
      <c r="AC69" s="6">
        <f t="shared" si="19"/>
        <v>18</v>
      </c>
      <c r="AD69" s="6">
        <f t="shared" si="19"/>
        <v>18</v>
      </c>
      <c r="AE69" s="6">
        <f t="shared" si="19"/>
        <v>18</v>
      </c>
      <c r="AF69" s="6">
        <f t="shared" si="19"/>
        <v>18</v>
      </c>
      <c r="AG69" s="6">
        <f t="shared" si="19"/>
        <v>18</v>
      </c>
      <c r="AH69" s="6">
        <f t="shared" si="19"/>
        <v>18</v>
      </c>
      <c r="AI69" s="6">
        <f t="shared" si="19"/>
        <v>18</v>
      </c>
      <c r="AJ69" s="6">
        <f t="shared" si="19"/>
        <v>18</v>
      </c>
      <c r="AK69" s="6">
        <f t="shared" si="19"/>
        <v>18</v>
      </c>
      <c r="AL69" s="6">
        <f t="shared" si="19"/>
        <v>18</v>
      </c>
      <c r="AM69" s="6">
        <f t="shared" si="19"/>
        <v>18</v>
      </c>
      <c r="AN69" s="6">
        <f t="shared" si="19"/>
        <v>18</v>
      </c>
      <c r="AO69" s="58"/>
      <c r="AP69" s="58"/>
      <c r="AQ69" s="58"/>
      <c r="AR69" s="58"/>
      <c r="AS69" s="58"/>
      <c r="AT69" s="58"/>
      <c r="AU69" s="41"/>
      <c r="AV69" s="41"/>
      <c r="AW69" s="41"/>
      <c r="AX69" s="41"/>
      <c r="AY69" s="41"/>
      <c r="AZ69" s="41"/>
      <c r="BA69" s="41"/>
      <c r="BB69" s="41"/>
      <c r="BC69" s="41"/>
      <c r="BD69" s="14">
        <f t="shared" si="2"/>
        <v>432</v>
      </c>
    </row>
    <row r="70" spans="1:56" s="8" customFormat="1" ht="13.5" customHeight="1">
      <c r="A70" s="103" t="s">
        <v>21</v>
      </c>
      <c r="B70" s="103"/>
      <c r="C70" s="103"/>
      <c r="D70" s="6">
        <f aca="true" t="shared" si="20" ref="D70:AI70">D68+D69</f>
        <v>36</v>
      </c>
      <c r="E70" s="6">
        <f t="shared" si="20"/>
        <v>54</v>
      </c>
      <c r="F70" s="6">
        <f t="shared" si="20"/>
        <v>54</v>
      </c>
      <c r="G70" s="6">
        <f t="shared" si="20"/>
        <v>36</v>
      </c>
      <c r="H70" s="6">
        <f t="shared" si="20"/>
        <v>36</v>
      </c>
      <c r="I70" s="6">
        <f t="shared" si="20"/>
        <v>54</v>
      </c>
      <c r="J70" s="6">
        <f t="shared" si="20"/>
        <v>54</v>
      </c>
      <c r="K70" s="6">
        <f t="shared" si="20"/>
        <v>54</v>
      </c>
      <c r="L70" s="6">
        <f t="shared" si="20"/>
        <v>54</v>
      </c>
      <c r="M70" s="6">
        <f t="shared" si="20"/>
        <v>54</v>
      </c>
      <c r="N70" s="6">
        <f t="shared" si="20"/>
        <v>54</v>
      </c>
      <c r="O70" s="6">
        <f t="shared" si="20"/>
        <v>36</v>
      </c>
      <c r="P70" s="6">
        <f t="shared" si="20"/>
        <v>36</v>
      </c>
      <c r="Q70" s="6">
        <f t="shared" si="20"/>
        <v>36</v>
      </c>
      <c r="R70" s="6">
        <f t="shared" si="20"/>
        <v>54</v>
      </c>
      <c r="S70" s="6">
        <f t="shared" si="20"/>
        <v>0</v>
      </c>
      <c r="T70" s="6">
        <f t="shared" si="20"/>
        <v>54</v>
      </c>
      <c r="U70" s="6">
        <f>U68+U69</f>
        <v>0</v>
      </c>
      <c r="V70" s="6">
        <f>V68+V69</f>
        <v>0</v>
      </c>
      <c r="W70" s="6">
        <f t="shared" si="20"/>
        <v>54</v>
      </c>
      <c r="X70" s="6">
        <f t="shared" si="20"/>
        <v>54</v>
      </c>
      <c r="Y70" s="6">
        <f t="shared" si="20"/>
        <v>36</v>
      </c>
      <c r="Z70" s="6">
        <f t="shared" si="20"/>
        <v>36</v>
      </c>
      <c r="AA70" s="6">
        <f t="shared" si="20"/>
        <v>36</v>
      </c>
      <c r="AB70" s="6">
        <f t="shared" si="20"/>
        <v>36</v>
      </c>
      <c r="AC70" s="6">
        <f t="shared" si="20"/>
        <v>54</v>
      </c>
      <c r="AD70" s="6">
        <f t="shared" si="20"/>
        <v>54</v>
      </c>
      <c r="AE70" s="6">
        <f t="shared" si="20"/>
        <v>54</v>
      </c>
      <c r="AF70" s="6">
        <f t="shared" si="20"/>
        <v>54</v>
      </c>
      <c r="AG70" s="6">
        <f t="shared" si="20"/>
        <v>54</v>
      </c>
      <c r="AH70" s="6">
        <f t="shared" si="20"/>
        <v>54</v>
      </c>
      <c r="AI70" s="6">
        <f t="shared" si="20"/>
        <v>54</v>
      </c>
      <c r="AJ70" s="6">
        <f>AJ68+AJ69</f>
        <v>54</v>
      </c>
      <c r="AK70" s="6">
        <f>AK68+AK69</f>
        <v>54</v>
      </c>
      <c r="AL70" s="6">
        <f>AL68+AL69</f>
        <v>54</v>
      </c>
      <c r="AM70" s="6">
        <f>AM68+AM69</f>
        <v>54</v>
      </c>
      <c r="AN70" s="6">
        <f>AN68+AN69</f>
        <v>54</v>
      </c>
      <c r="AO70" s="58"/>
      <c r="AP70" s="58"/>
      <c r="AQ70" s="58"/>
      <c r="AR70" s="58"/>
      <c r="AS70" s="58"/>
      <c r="AT70" s="58"/>
      <c r="AU70" s="41"/>
      <c r="AV70" s="41"/>
      <c r="AW70" s="41"/>
      <c r="AX70" s="41"/>
      <c r="AY70" s="41"/>
      <c r="AZ70" s="41"/>
      <c r="BA70" s="41"/>
      <c r="BB70" s="41"/>
      <c r="BC70" s="41"/>
      <c r="BD70" s="14">
        <f t="shared" si="2"/>
        <v>1656</v>
      </c>
    </row>
    <row r="71" spans="1:56" s="11" customFormat="1" ht="13.5" customHeight="1">
      <c r="A71" s="36"/>
      <c r="B71" s="18"/>
      <c r="C71" s="19"/>
      <c r="BD71" s="15"/>
    </row>
    <row r="72" spans="1:56" s="11" customFormat="1" ht="13.5" customHeight="1">
      <c r="A72" s="36"/>
      <c r="B72" s="18"/>
      <c r="C72" s="19"/>
      <c r="BD72" s="15"/>
    </row>
    <row r="73" spans="1:56" s="11" customFormat="1" ht="13.5" customHeight="1">
      <c r="A73" s="36"/>
      <c r="B73" s="18"/>
      <c r="C73" s="19"/>
      <c r="BD73" s="15"/>
    </row>
    <row r="74" spans="1:56" s="11" customFormat="1" ht="13.5" customHeight="1">
      <c r="A74" s="36"/>
      <c r="B74" s="18"/>
      <c r="C74" s="19"/>
      <c r="BD74" s="15"/>
    </row>
    <row r="75" spans="1:56" s="11" customFormat="1" ht="13.5" customHeight="1">
      <c r="A75" s="36"/>
      <c r="B75" s="18"/>
      <c r="C75" s="19"/>
      <c r="BD75" s="15"/>
    </row>
    <row r="76" spans="1:56" s="11" customFormat="1" ht="13.5" customHeight="1">
      <c r="A76" s="36"/>
      <c r="B76" s="18"/>
      <c r="C76" s="19"/>
      <c r="BD76" s="15"/>
    </row>
    <row r="77" spans="1:56" s="11" customFormat="1" ht="13.5" customHeight="1">
      <c r="A77" s="36"/>
      <c r="B77" s="18"/>
      <c r="C77" s="19"/>
      <c r="BD77" s="15"/>
    </row>
    <row r="78" spans="1:56" s="11" customFormat="1" ht="13.5" customHeight="1">
      <c r="A78" s="36"/>
      <c r="B78" s="18"/>
      <c r="C78" s="19"/>
      <c r="BD78" s="15"/>
    </row>
    <row r="79" spans="1:56" s="11" customFormat="1" ht="13.5" customHeight="1">
      <c r="A79" s="36"/>
      <c r="B79" s="18"/>
      <c r="C79" s="19"/>
      <c r="BD79" s="15"/>
    </row>
    <row r="80" spans="1:56" s="11" customFormat="1" ht="13.5" customHeight="1">
      <c r="A80" s="36"/>
      <c r="B80" s="18"/>
      <c r="C80" s="19"/>
      <c r="BD80" s="15"/>
    </row>
    <row r="81" spans="1:56" s="11" customFormat="1" ht="13.5" customHeight="1">
      <c r="A81" s="36"/>
      <c r="B81" s="18"/>
      <c r="C81" s="19"/>
      <c r="BD81" s="15"/>
    </row>
    <row r="82" spans="1:56" s="11" customFormat="1" ht="13.5" customHeight="1">
      <c r="A82" s="36"/>
      <c r="B82" s="18"/>
      <c r="C82" s="19"/>
      <c r="BD82" s="15"/>
    </row>
    <row r="83" spans="1:56" s="11" customFormat="1" ht="13.5" customHeight="1">
      <c r="A83" s="36"/>
      <c r="B83" s="18"/>
      <c r="C83" s="19"/>
      <c r="BD83" s="15"/>
    </row>
    <row r="84" spans="1:56" s="11" customFormat="1" ht="13.5" customHeight="1">
      <c r="A84" s="36"/>
      <c r="B84" s="18"/>
      <c r="C84" s="19"/>
      <c r="BD84" s="15"/>
    </row>
    <row r="85" spans="1:56" s="11" customFormat="1" ht="13.5" customHeight="1">
      <c r="A85" s="36"/>
      <c r="B85" s="18"/>
      <c r="C85" s="19"/>
      <c r="BD85" s="15"/>
    </row>
    <row r="86" spans="1:56" s="11" customFormat="1" ht="13.5" customHeight="1">
      <c r="A86" s="36"/>
      <c r="B86" s="18"/>
      <c r="C86" s="19"/>
      <c r="BD86" s="15"/>
    </row>
    <row r="87" spans="1:56" s="11" customFormat="1" ht="13.5" customHeight="1">
      <c r="A87" s="36"/>
      <c r="B87" s="18"/>
      <c r="C87" s="19"/>
      <c r="BD87" s="15"/>
    </row>
    <row r="88" spans="1:56" s="11" customFormat="1" ht="13.5" customHeight="1">
      <c r="A88" s="36"/>
      <c r="B88" s="18"/>
      <c r="C88" s="19"/>
      <c r="BD88" s="15"/>
    </row>
    <row r="89" spans="1:56" s="20" customFormat="1" ht="13.5" customHeight="1">
      <c r="A89" s="36"/>
      <c r="B89" s="31"/>
      <c r="C89" s="19"/>
      <c r="BD89" s="16"/>
    </row>
    <row r="90" spans="1:56" s="20" customFormat="1" ht="13.5" customHeight="1">
      <c r="A90" s="36"/>
      <c r="B90" s="31"/>
      <c r="C90" s="19"/>
      <c r="BD90" s="16"/>
    </row>
    <row r="91" spans="1:56" s="20" customFormat="1" ht="13.5" customHeight="1">
      <c r="A91" s="36"/>
      <c r="B91" s="31"/>
      <c r="C91" s="19"/>
      <c r="BD91" s="16"/>
    </row>
    <row r="92" spans="1:56" s="21" customFormat="1" ht="13.5" customHeight="1">
      <c r="A92" s="37"/>
      <c r="B92" s="32"/>
      <c r="C92" s="22"/>
      <c r="BD92" s="17"/>
    </row>
    <row r="93" spans="1:56" s="21" customFormat="1" ht="13.5" customHeight="1">
      <c r="A93" s="37"/>
      <c r="B93" s="32"/>
      <c r="C93" s="22"/>
      <c r="BD93" s="17"/>
    </row>
    <row r="94" spans="1:56" s="21" customFormat="1" ht="13.5" customHeight="1">
      <c r="A94" s="37"/>
      <c r="B94" s="32"/>
      <c r="C94" s="22"/>
      <c r="BD94" s="17"/>
    </row>
    <row r="95" spans="1:56" s="21" customFormat="1" ht="13.5" customHeight="1">
      <c r="A95" s="37"/>
      <c r="B95" s="32"/>
      <c r="C95" s="22"/>
      <c r="BD95" s="17"/>
    </row>
    <row r="96" spans="1:56" s="21" customFormat="1" ht="13.5" customHeight="1">
      <c r="A96" s="37"/>
      <c r="B96" s="32"/>
      <c r="C96" s="22"/>
      <c r="BD96" s="17"/>
    </row>
    <row r="97" spans="1:56" s="21" customFormat="1" ht="13.5" customHeight="1">
      <c r="A97" s="37"/>
      <c r="B97" s="32"/>
      <c r="C97" s="22"/>
      <c r="BD97" s="17"/>
    </row>
    <row r="98" spans="1:56" s="21" customFormat="1" ht="13.5" customHeight="1">
      <c r="A98" s="37"/>
      <c r="B98" s="32"/>
      <c r="C98" s="22"/>
      <c r="BD98" s="17"/>
    </row>
    <row r="99" spans="1:56" s="21" customFormat="1" ht="13.5" customHeight="1">
      <c r="A99" s="37"/>
      <c r="B99" s="32"/>
      <c r="C99" s="22"/>
      <c r="BD99" s="17"/>
    </row>
    <row r="100" spans="1:56" s="21" customFormat="1" ht="13.5" customHeight="1">
      <c r="A100" s="37"/>
      <c r="B100" s="32"/>
      <c r="C100" s="22"/>
      <c r="BD100" s="17"/>
    </row>
    <row r="101" spans="1:56" s="21" customFormat="1" ht="13.5" customHeight="1">
      <c r="A101" s="37"/>
      <c r="B101" s="32"/>
      <c r="C101" s="22"/>
      <c r="BD101" s="17"/>
    </row>
    <row r="102" spans="1:56" s="21" customFormat="1" ht="13.5" customHeight="1">
      <c r="A102" s="37"/>
      <c r="B102" s="32"/>
      <c r="C102" s="22"/>
      <c r="BD102" s="17"/>
    </row>
    <row r="103" spans="1:56" s="21" customFormat="1" ht="13.5" customHeight="1">
      <c r="A103" s="37"/>
      <c r="B103" s="32"/>
      <c r="C103" s="22"/>
      <c r="BD103" s="17"/>
    </row>
    <row r="104" spans="1:56" s="21" customFormat="1" ht="13.5" customHeight="1">
      <c r="A104" s="37"/>
      <c r="B104" s="32"/>
      <c r="C104" s="22"/>
      <c r="BD104" s="17"/>
    </row>
    <row r="105" spans="1:56" s="21" customFormat="1" ht="13.5" customHeight="1">
      <c r="A105" s="37"/>
      <c r="B105" s="32"/>
      <c r="C105" s="22"/>
      <c r="BD105" s="17"/>
    </row>
    <row r="106" spans="1:56" s="21" customFormat="1" ht="13.5" customHeight="1">
      <c r="A106" s="37"/>
      <c r="B106" s="32"/>
      <c r="C106" s="22"/>
      <c r="BD106" s="17"/>
    </row>
    <row r="107" spans="1:56" s="21" customFormat="1" ht="13.5" customHeight="1">
      <c r="A107" s="37"/>
      <c r="B107" s="32"/>
      <c r="C107" s="22"/>
      <c r="BD107" s="17"/>
    </row>
  </sheetData>
  <sheetProtection/>
  <mergeCells count="81">
    <mergeCell ref="I5:L5"/>
    <mergeCell ref="M5:P5"/>
    <mergeCell ref="AI5:AK5"/>
    <mergeCell ref="AM5:AP5"/>
    <mergeCell ref="A1:BD1"/>
    <mergeCell ref="A2:BD2"/>
    <mergeCell ref="A3:BD3"/>
    <mergeCell ref="A4:V4"/>
    <mergeCell ref="A5:A9"/>
    <mergeCell ref="B5:B9"/>
    <mergeCell ref="C5:C9"/>
    <mergeCell ref="E5:G5"/>
    <mergeCell ref="AR5:AT5"/>
    <mergeCell ref="AV5:AY5"/>
    <mergeCell ref="AZ5:BC5"/>
    <mergeCell ref="BD5:BD9"/>
    <mergeCell ref="D6:BC6"/>
    <mergeCell ref="D8:BC8"/>
    <mergeCell ref="R5:T5"/>
    <mergeCell ref="V5:Y5"/>
    <mergeCell ref="AA5:AC5"/>
    <mergeCell ref="AE5:AG5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B62:B63"/>
    <mergeCell ref="A52:A53"/>
    <mergeCell ref="B52:B53"/>
    <mergeCell ref="A54:A55"/>
    <mergeCell ref="B54:B55"/>
    <mergeCell ref="A56:A57"/>
    <mergeCell ref="B56:B57"/>
    <mergeCell ref="A64:A65"/>
    <mergeCell ref="B64:B65"/>
    <mergeCell ref="A68:C68"/>
    <mergeCell ref="A69:C69"/>
    <mergeCell ref="A70:C70"/>
    <mergeCell ref="A58:A59"/>
    <mergeCell ref="B58:B59"/>
    <mergeCell ref="A60:A61"/>
    <mergeCell ref="B60:B61"/>
    <mergeCell ref="A62:A63"/>
  </mergeCells>
  <printOptions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39" max="55" man="1"/>
  </rowBreaks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7"/>
  <sheetViews>
    <sheetView tabSelected="1" view="pageBreakPreview" zoomScale="12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5" sqref="A5:A9"/>
    </sheetView>
  </sheetViews>
  <sheetFormatPr defaultColWidth="9.140625" defaultRowHeight="12.75"/>
  <cols>
    <col min="1" max="1" width="9.00390625" style="35" customWidth="1"/>
    <col min="2" max="2" width="33.28125" style="30" customWidth="1"/>
    <col min="3" max="3" width="6.140625" style="3" customWidth="1"/>
    <col min="4" max="15" width="3.421875" style="0" customWidth="1"/>
    <col min="16" max="16" width="3.421875" style="21" customWidth="1"/>
    <col min="17" max="20" width="3.421875" style="0" customWidth="1"/>
    <col min="21" max="22" width="3.421875" style="21" customWidth="1"/>
    <col min="23" max="29" width="3.421875" style="0" customWidth="1"/>
    <col min="30" max="30" width="3.421875" style="21" customWidth="1"/>
    <col min="31" max="55" width="3.421875" style="0" customWidth="1"/>
    <col min="56" max="56" width="6.8515625" style="17" customWidth="1"/>
    <col min="57" max="61" width="3.421875" style="0" customWidth="1"/>
  </cols>
  <sheetData>
    <row r="1" spans="1:56" ht="20.25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</row>
    <row r="2" spans="1:56" ht="15">
      <c r="A2" s="112" t="s">
        <v>61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1:56" ht="15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</row>
    <row r="4" spans="1:56" ht="12.75">
      <c r="A4" s="123" t="s">
        <v>69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25"/>
      <c r="X4" s="25"/>
      <c r="Y4" s="25"/>
      <c r="Z4" s="25"/>
      <c r="AA4" s="25"/>
      <c r="AB4" s="25"/>
      <c r="AC4" s="25"/>
      <c r="AD4" s="26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7"/>
    </row>
    <row r="5" spans="1:56" s="1" customFormat="1" ht="62.25" customHeight="1">
      <c r="A5" s="114" t="s">
        <v>0</v>
      </c>
      <c r="B5" s="115" t="s">
        <v>1</v>
      </c>
      <c r="C5" s="114" t="s">
        <v>2</v>
      </c>
      <c r="D5" s="9" t="s">
        <v>70</v>
      </c>
      <c r="E5" s="79" t="s">
        <v>3</v>
      </c>
      <c r="F5" s="80"/>
      <c r="G5" s="80"/>
      <c r="H5" s="9" t="s">
        <v>71</v>
      </c>
      <c r="I5" s="79" t="s">
        <v>4</v>
      </c>
      <c r="J5" s="80"/>
      <c r="K5" s="80"/>
      <c r="L5" s="81"/>
      <c r="M5" s="79" t="s">
        <v>5</v>
      </c>
      <c r="N5" s="80"/>
      <c r="O5" s="80"/>
      <c r="P5" s="81"/>
      <c r="Q5" s="76" t="s">
        <v>72</v>
      </c>
      <c r="R5" s="110" t="s">
        <v>6</v>
      </c>
      <c r="S5" s="110"/>
      <c r="T5" s="110"/>
      <c r="U5" s="9" t="s">
        <v>73</v>
      </c>
      <c r="V5" s="79" t="s">
        <v>7</v>
      </c>
      <c r="W5" s="80"/>
      <c r="X5" s="80"/>
      <c r="Y5" s="81"/>
      <c r="Z5" s="9" t="s">
        <v>74</v>
      </c>
      <c r="AA5" s="79" t="s">
        <v>8</v>
      </c>
      <c r="AB5" s="80"/>
      <c r="AC5" s="81"/>
      <c r="AD5" s="76" t="s">
        <v>75</v>
      </c>
      <c r="AE5" s="79" t="s">
        <v>9</v>
      </c>
      <c r="AF5" s="80"/>
      <c r="AG5" s="81"/>
      <c r="AH5" s="9" t="s">
        <v>76</v>
      </c>
      <c r="AI5" s="79" t="s">
        <v>10</v>
      </c>
      <c r="AJ5" s="80"/>
      <c r="AK5" s="80"/>
      <c r="AL5" s="9" t="s">
        <v>77</v>
      </c>
      <c r="AM5" s="79" t="s">
        <v>11</v>
      </c>
      <c r="AN5" s="80"/>
      <c r="AO5" s="80"/>
      <c r="AP5" s="81"/>
      <c r="AQ5" s="76" t="s">
        <v>78</v>
      </c>
      <c r="AR5" s="110" t="s">
        <v>12</v>
      </c>
      <c r="AS5" s="110"/>
      <c r="AT5" s="110"/>
      <c r="AU5" s="9" t="s">
        <v>79</v>
      </c>
      <c r="AV5" s="79" t="s">
        <v>13</v>
      </c>
      <c r="AW5" s="80"/>
      <c r="AX5" s="80"/>
      <c r="AY5" s="81"/>
      <c r="AZ5" s="79" t="s">
        <v>14</v>
      </c>
      <c r="BA5" s="80"/>
      <c r="BB5" s="80"/>
      <c r="BC5" s="81"/>
      <c r="BD5" s="104" t="s">
        <v>22</v>
      </c>
    </row>
    <row r="6" spans="1:56" s="2" customFormat="1" ht="15.75" customHeight="1">
      <c r="A6" s="114"/>
      <c r="B6" s="116"/>
      <c r="C6" s="114"/>
      <c r="D6" s="109" t="s">
        <v>15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4"/>
    </row>
    <row r="7" spans="1:56" s="2" customFormat="1" ht="15.75" customHeight="1">
      <c r="A7" s="114"/>
      <c r="B7" s="116"/>
      <c r="C7" s="114"/>
      <c r="D7" s="5">
        <v>35</v>
      </c>
      <c r="E7" s="5">
        <v>36</v>
      </c>
      <c r="F7" s="5">
        <v>37</v>
      </c>
      <c r="G7" s="5">
        <v>38</v>
      </c>
      <c r="H7" s="5">
        <v>39</v>
      </c>
      <c r="I7" s="5">
        <v>40</v>
      </c>
      <c r="J7" s="5">
        <v>41</v>
      </c>
      <c r="K7" s="2">
        <v>42</v>
      </c>
      <c r="L7" s="5">
        <v>43</v>
      </c>
      <c r="M7" s="5">
        <v>44</v>
      </c>
      <c r="N7" s="5">
        <v>45</v>
      </c>
      <c r="O7" s="5">
        <v>46</v>
      </c>
      <c r="P7" s="23">
        <v>47</v>
      </c>
      <c r="Q7" s="5">
        <v>48</v>
      </c>
      <c r="R7" s="5">
        <v>49</v>
      </c>
      <c r="S7" s="5">
        <v>50</v>
      </c>
      <c r="T7" s="5">
        <v>51</v>
      </c>
      <c r="U7" s="23">
        <v>52</v>
      </c>
      <c r="V7" s="23">
        <v>1</v>
      </c>
      <c r="W7" s="5">
        <v>2</v>
      </c>
      <c r="X7" s="5">
        <v>3</v>
      </c>
      <c r="Y7" s="5">
        <v>4</v>
      </c>
      <c r="Z7" s="5">
        <v>5</v>
      </c>
      <c r="AA7" s="5">
        <v>6</v>
      </c>
      <c r="AB7" s="5">
        <v>7</v>
      </c>
      <c r="AC7" s="5">
        <v>8</v>
      </c>
      <c r="AD7" s="23">
        <v>9</v>
      </c>
      <c r="AE7" s="5">
        <v>10</v>
      </c>
      <c r="AF7" s="5">
        <v>11</v>
      </c>
      <c r="AG7" s="5">
        <v>12</v>
      </c>
      <c r="AH7" s="5">
        <v>13</v>
      </c>
      <c r="AI7" s="5">
        <v>14</v>
      </c>
      <c r="AJ7" s="5">
        <v>15</v>
      </c>
      <c r="AK7" s="5">
        <v>16</v>
      </c>
      <c r="AL7" s="2">
        <v>17</v>
      </c>
      <c r="AM7" s="5">
        <v>18</v>
      </c>
      <c r="AN7" s="5">
        <v>19</v>
      </c>
      <c r="AO7" s="5">
        <v>20</v>
      </c>
      <c r="AP7" s="5">
        <v>21</v>
      </c>
      <c r="AQ7" s="5">
        <v>22</v>
      </c>
      <c r="AR7" s="5">
        <v>23</v>
      </c>
      <c r="AS7" s="5">
        <v>24</v>
      </c>
      <c r="AT7" s="5">
        <v>25</v>
      </c>
      <c r="AU7" s="5">
        <v>26</v>
      </c>
      <c r="AV7" s="5">
        <v>27</v>
      </c>
      <c r="AW7" s="5">
        <v>28</v>
      </c>
      <c r="AX7" s="5">
        <v>29</v>
      </c>
      <c r="AY7" s="5">
        <v>30</v>
      </c>
      <c r="AZ7" s="5">
        <v>31</v>
      </c>
      <c r="BA7" s="5">
        <v>32</v>
      </c>
      <c r="BB7" s="5">
        <v>33</v>
      </c>
      <c r="BC7" s="5">
        <v>34</v>
      </c>
      <c r="BD7" s="104"/>
    </row>
    <row r="8" spans="1:56" s="2" customFormat="1" ht="15.75" customHeight="1">
      <c r="A8" s="114"/>
      <c r="B8" s="116"/>
      <c r="C8" s="114"/>
      <c r="D8" s="109" t="s">
        <v>16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4"/>
    </row>
    <row r="9" spans="1:56" s="2" customFormat="1" ht="12.75" customHeight="1">
      <c r="A9" s="114"/>
      <c r="B9" s="117"/>
      <c r="C9" s="114"/>
      <c r="D9" s="64">
        <v>1</v>
      </c>
      <c r="E9" s="5">
        <v>2</v>
      </c>
      <c r="F9" s="5">
        <v>3</v>
      </c>
      <c r="G9" s="64">
        <v>4</v>
      </c>
      <c r="H9" s="64">
        <v>5</v>
      </c>
      <c r="I9" s="5">
        <v>6</v>
      </c>
      <c r="J9" s="5">
        <v>7</v>
      </c>
      <c r="K9" s="2">
        <v>8</v>
      </c>
      <c r="L9" s="5">
        <v>9</v>
      </c>
      <c r="M9" s="5">
        <v>10</v>
      </c>
      <c r="N9" s="5">
        <v>11</v>
      </c>
      <c r="O9" s="64">
        <v>12</v>
      </c>
      <c r="P9" s="64">
        <v>13</v>
      </c>
      <c r="Q9" s="64">
        <v>14</v>
      </c>
      <c r="R9" s="5">
        <v>15</v>
      </c>
      <c r="S9" s="77">
        <v>16</v>
      </c>
      <c r="T9" s="5">
        <v>17</v>
      </c>
      <c r="U9" s="39">
        <v>18</v>
      </c>
      <c r="V9" s="40">
        <v>19</v>
      </c>
      <c r="W9" s="5">
        <v>20</v>
      </c>
      <c r="X9" s="5">
        <v>21</v>
      </c>
      <c r="Y9" s="64">
        <v>22</v>
      </c>
      <c r="Z9" s="64">
        <v>23</v>
      </c>
      <c r="AA9" s="64">
        <v>24</v>
      </c>
      <c r="AB9" s="64">
        <v>25</v>
      </c>
      <c r="AC9" s="5">
        <v>26</v>
      </c>
      <c r="AD9" s="23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23">
        <v>33</v>
      </c>
      <c r="AK9" s="23">
        <v>34</v>
      </c>
      <c r="AL9" s="19">
        <v>35</v>
      </c>
      <c r="AM9" s="23">
        <v>36</v>
      </c>
      <c r="AN9" s="23">
        <v>37</v>
      </c>
      <c r="AO9" s="5">
        <v>38</v>
      </c>
      <c r="AP9" s="5">
        <v>39</v>
      </c>
      <c r="AQ9" s="5">
        <v>40</v>
      </c>
      <c r="AR9" s="5">
        <v>41</v>
      </c>
      <c r="AS9" s="5">
        <v>42</v>
      </c>
      <c r="AT9" s="5">
        <v>43</v>
      </c>
      <c r="AU9" s="5">
        <v>44</v>
      </c>
      <c r="AV9" s="5">
        <v>45</v>
      </c>
      <c r="AW9" s="5">
        <v>46</v>
      </c>
      <c r="AX9" s="5">
        <v>47</v>
      </c>
      <c r="AY9" s="5">
        <v>48</v>
      </c>
      <c r="AZ9" s="5">
        <v>49</v>
      </c>
      <c r="BA9" s="5">
        <v>50</v>
      </c>
      <c r="BB9" s="5">
        <v>51</v>
      </c>
      <c r="BC9" s="5">
        <v>52</v>
      </c>
      <c r="BD9" s="104"/>
    </row>
    <row r="10" spans="1:56" s="4" customFormat="1" ht="13.5" customHeight="1">
      <c r="A10" s="119" t="s">
        <v>23</v>
      </c>
      <c r="B10" s="118" t="s">
        <v>30</v>
      </c>
      <c r="C10" s="71" t="s">
        <v>17</v>
      </c>
      <c r="D10" s="65">
        <f>D12+D14+D16+D18</f>
        <v>0</v>
      </c>
      <c r="E10" s="72">
        <f>E12+E14+E16+E18</f>
        <v>4</v>
      </c>
      <c r="F10" s="72">
        <f aca="true" t="shared" si="0" ref="F10:T11">F12+F14+F16+F18</f>
        <v>4</v>
      </c>
      <c r="G10" s="65">
        <f>G12+G14+G16+G18</f>
        <v>0</v>
      </c>
      <c r="H10" s="65">
        <f t="shared" si="0"/>
        <v>0</v>
      </c>
      <c r="I10" s="72">
        <f>I12+I14+I16+I18</f>
        <v>4</v>
      </c>
      <c r="J10" s="72">
        <f t="shared" si="0"/>
        <v>4</v>
      </c>
      <c r="K10" s="72">
        <f t="shared" si="0"/>
        <v>4</v>
      </c>
      <c r="L10" s="72">
        <f t="shared" si="0"/>
        <v>4</v>
      </c>
      <c r="M10" s="72">
        <f t="shared" si="0"/>
        <v>4</v>
      </c>
      <c r="N10" s="72">
        <f>N12+N14+N16+N18</f>
        <v>4</v>
      </c>
      <c r="O10" s="65">
        <f t="shared" si="0"/>
        <v>0</v>
      </c>
      <c r="P10" s="65">
        <f t="shared" si="0"/>
        <v>0</v>
      </c>
      <c r="Q10" s="65">
        <f>Q12+Q14+Q16+Q18</f>
        <v>0</v>
      </c>
      <c r="R10" s="72">
        <f t="shared" si="0"/>
        <v>4</v>
      </c>
      <c r="S10" s="77">
        <f t="shared" si="0"/>
        <v>0</v>
      </c>
      <c r="T10" s="72">
        <f t="shared" si="0"/>
        <v>4</v>
      </c>
      <c r="U10" s="42"/>
      <c r="V10" s="42"/>
      <c r="W10" s="72">
        <f>W12+W14+W16+W18</f>
        <v>12</v>
      </c>
      <c r="X10" s="72">
        <f aca="true" t="shared" si="1" ref="X10:AN11">X12+X14+X16+X18</f>
        <v>12</v>
      </c>
      <c r="Y10" s="65">
        <f t="shared" si="1"/>
        <v>0</v>
      </c>
      <c r="Z10" s="65">
        <f t="shared" si="1"/>
        <v>0</v>
      </c>
      <c r="AA10" s="65">
        <f t="shared" si="1"/>
        <v>0</v>
      </c>
      <c r="AB10" s="65">
        <f t="shared" si="1"/>
        <v>0</v>
      </c>
      <c r="AC10" s="72">
        <f t="shared" si="1"/>
        <v>12</v>
      </c>
      <c r="AD10" s="72">
        <f t="shared" si="1"/>
        <v>12</v>
      </c>
      <c r="AE10" s="72">
        <f t="shared" si="1"/>
        <v>12</v>
      </c>
      <c r="AF10" s="72">
        <f t="shared" si="1"/>
        <v>12</v>
      </c>
      <c r="AG10" s="72">
        <f t="shared" si="1"/>
        <v>12</v>
      </c>
      <c r="AH10" s="72">
        <f t="shared" si="1"/>
        <v>12</v>
      </c>
      <c r="AI10" s="72">
        <f t="shared" si="1"/>
        <v>12</v>
      </c>
      <c r="AJ10" s="72">
        <f t="shared" si="1"/>
        <v>12</v>
      </c>
      <c r="AK10" s="72">
        <f t="shared" si="1"/>
        <v>12</v>
      </c>
      <c r="AL10" s="72">
        <f t="shared" si="1"/>
        <v>12</v>
      </c>
      <c r="AM10" s="72">
        <f t="shared" si="1"/>
        <v>12</v>
      </c>
      <c r="AN10" s="72">
        <f t="shared" si="1"/>
        <v>12</v>
      </c>
      <c r="AO10" s="58"/>
      <c r="AP10" s="58"/>
      <c r="AQ10" s="58"/>
      <c r="AR10" s="58"/>
      <c r="AS10" s="58"/>
      <c r="AT10" s="58"/>
      <c r="AU10" s="41"/>
      <c r="AV10" s="41"/>
      <c r="AW10" s="41"/>
      <c r="AX10" s="41"/>
      <c r="AY10" s="41"/>
      <c r="AZ10" s="41"/>
      <c r="BA10" s="41"/>
      <c r="BB10" s="41"/>
      <c r="BC10" s="41"/>
      <c r="BD10" s="14">
        <f aca="true" t="shared" si="2" ref="BD10:BD70">SUM(D10:BC10)</f>
        <v>208</v>
      </c>
    </row>
    <row r="11" spans="1:56" s="4" customFormat="1" ht="13.5" customHeight="1">
      <c r="A11" s="120"/>
      <c r="B11" s="118"/>
      <c r="C11" s="71" t="s">
        <v>18</v>
      </c>
      <c r="D11" s="65">
        <f>D13+D15+D17+D19</f>
        <v>0</v>
      </c>
      <c r="E11" s="72">
        <f>E13+E15+E17+E19</f>
        <v>2</v>
      </c>
      <c r="F11" s="72">
        <f t="shared" si="0"/>
        <v>2</v>
      </c>
      <c r="G11" s="65">
        <f>G13+G15+G17+G19</f>
        <v>0</v>
      </c>
      <c r="H11" s="65">
        <f t="shared" si="0"/>
        <v>0</v>
      </c>
      <c r="I11" s="72">
        <f>I13+I15+I17+I19</f>
        <v>2</v>
      </c>
      <c r="J11" s="72">
        <f t="shared" si="0"/>
        <v>2</v>
      </c>
      <c r="K11" s="72">
        <f t="shared" si="0"/>
        <v>2</v>
      </c>
      <c r="L11" s="72">
        <f t="shared" si="0"/>
        <v>2</v>
      </c>
      <c r="M11" s="72">
        <f t="shared" si="0"/>
        <v>2</v>
      </c>
      <c r="N11" s="72">
        <f>N13+N15+N17+N19</f>
        <v>2</v>
      </c>
      <c r="O11" s="65">
        <f t="shared" si="0"/>
        <v>0</v>
      </c>
      <c r="P11" s="65">
        <f t="shared" si="0"/>
        <v>0</v>
      </c>
      <c r="Q11" s="65">
        <f>Q13+Q15+Q17+Q19</f>
        <v>0</v>
      </c>
      <c r="R11" s="72">
        <f t="shared" si="0"/>
        <v>2</v>
      </c>
      <c r="S11" s="77">
        <f t="shared" si="0"/>
        <v>0</v>
      </c>
      <c r="T11" s="72">
        <f t="shared" si="0"/>
        <v>2</v>
      </c>
      <c r="U11" s="42"/>
      <c r="V11" s="42"/>
      <c r="W11" s="72">
        <f>W13+W15+W17+W19</f>
        <v>6</v>
      </c>
      <c r="X11" s="72">
        <f t="shared" si="1"/>
        <v>6</v>
      </c>
      <c r="Y11" s="65">
        <f t="shared" si="1"/>
        <v>0</v>
      </c>
      <c r="Z11" s="65">
        <f t="shared" si="1"/>
        <v>0</v>
      </c>
      <c r="AA11" s="65">
        <f t="shared" si="1"/>
        <v>0</v>
      </c>
      <c r="AB11" s="65">
        <f t="shared" si="1"/>
        <v>0</v>
      </c>
      <c r="AC11" s="72">
        <f t="shared" si="1"/>
        <v>6</v>
      </c>
      <c r="AD11" s="72">
        <f t="shared" si="1"/>
        <v>6</v>
      </c>
      <c r="AE11" s="72">
        <f t="shared" si="1"/>
        <v>6</v>
      </c>
      <c r="AF11" s="72">
        <f t="shared" si="1"/>
        <v>6</v>
      </c>
      <c r="AG11" s="72">
        <f t="shared" si="1"/>
        <v>6</v>
      </c>
      <c r="AH11" s="72">
        <f t="shared" si="1"/>
        <v>6</v>
      </c>
      <c r="AI11" s="72">
        <f t="shared" si="1"/>
        <v>6</v>
      </c>
      <c r="AJ11" s="72">
        <f t="shared" si="1"/>
        <v>6</v>
      </c>
      <c r="AK11" s="72">
        <f t="shared" si="1"/>
        <v>6</v>
      </c>
      <c r="AL11" s="72">
        <f t="shared" si="1"/>
        <v>6</v>
      </c>
      <c r="AM11" s="72">
        <f t="shared" si="1"/>
        <v>6</v>
      </c>
      <c r="AN11" s="72">
        <f t="shared" si="1"/>
        <v>6</v>
      </c>
      <c r="AO11" s="58"/>
      <c r="AP11" s="58"/>
      <c r="AQ11" s="58"/>
      <c r="AR11" s="58"/>
      <c r="AS11" s="58"/>
      <c r="AT11" s="58"/>
      <c r="AU11" s="41"/>
      <c r="AV11" s="41"/>
      <c r="AW11" s="41"/>
      <c r="AX11" s="41"/>
      <c r="AY11" s="41"/>
      <c r="AZ11" s="41"/>
      <c r="BA11" s="41"/>
      <c r="BB11" s="41"/>
      <c r="BC11" s="41"/>
      <c r="BD11" s="14">
        <f t="shared" si="2"/>
        <v>104</v>
      </c>
    </row>
    <row r="12" spans="1:56" s="4" customFormat="1" ht="13.5" customHeight="1">
      <c r="A12" s="82" t="s">
        <v>31</v>
      </c>
      <c r="B12" s="84" t="s">
        <v>32</v>
      </c>
      <c r="C12" s="7" t="s">
        <v>17</v>
      </c>
      <c r="D12" s="66"/>
      <c r="E12" s="24"/>
      <c r="F12" s="24"/>
      <c r="G12" s="66"/>
      <c r="H12" s="66"/>
      <c r="I12" s="24"/>
      <c r="J12" s="24"/>
      <c r="K12" s="24"/>
      <c r="L12" s="24"/>
      <c r="M12" s="24"/>
      <c r="N12" s="24"/>
      <c r="O12" s="66"/>
      <c r="P12" s="66"/>
      <c r="Q12" s="66"/>
      <c r="R12" s="24"/>
      <c r="S12" s="77"/>
      <c r="T12" s="24"/>
      <c r="U12" s="42"/>
      <c r="V12" s="42"/>
      <c r="W12" s="24">
        <v>4</v>
      </c>
      <c r="X12" s="24">
        <v>4</v>
      </c>
      <c r="Y12" s="66"/>
      <c r="Z12" s="66"/>
      <c r="AA12" s="66"/>
      <c r="AB12" s="66"/>
      <c r="AC12" s="24">
        <v>4</v>
      </c>
      <c r="AD12" s="24">
        <v>4</v>
      </c>
      <c r="AE12" s="24">
        <v>4</v>
      </c>
      <c r="AF12" s="24">
        <v>4</v>
      </c>
      <c r="AG12" s="24">
        <v>4</v>
      </c>
      <c r="AH12" s="24">
        <v>4</v>
      </c>
      <c r="AI12" s="24">
        <v>4</v>
      </c>
      <c r="AJ12" s="24">
        <v>4</v>
      </c>
      <c r="AK12" s="24">
        <v>4</v>
      </c>
      <c r="AL12" s="24">
        <v>4</v>
      </c>
      <c r="AM12" s="24">
        <v>4</v>
      </c>
      <c r="AN12" s="24">
        <v>4</v>
      </c>
      <c r="AO12" s="59"/>
      <c r="AP12" s="59"/>
      <c r="AQ12" s="59"/>
      <c r="AR12" s="59"/>
      <c r="AS12" s="59"/>
      <c r="AT12" s="59"/>
      <c r="AU12" s="42"/>
      <c r="AV12" s="42"/>
      <c r="AW12" s="42"/>
      <c r="AX12" s="42"/>
      <c r="AY12" s="42"/>
      <c r="AZ12" s="42"/>
      <c r="BA12" s="42"/>
      <c r="BB12" s="42"/>
      <c r="BC12" s="42"/>
      <c r="BD12" s="14">
        <f t="shared" si="2"/>
        <v>56</v>
      </c>
    </row>
    <row r="13" spans="1:56" s="4" customFormat="1" ht="13.5" customHeight="1">
      <c r="A13" s="83"/>
      <c r="B13" s="85"/>
      <c r="C13" s="7" t="s">
        <v>18</v>
      </c>
      <c r="D13" s="66"/>
      <c r="E13" s="24"/>
      <c r="F13" s="24"/>
      <c r="G13" s="66"/>
      <c r="H13" s="66"/>
      <c r="I13" s="24"/>
      <c r="J13" s="24"/>
      <c r="K13" s="24"/>
      <c r="L13" s="24"/>
      <c r="M13" s="24"/>
      <c r="N13" s="24"/>
      <c r="O13" s="66"/>
      <c r="P13" s="66"/>
      <c r="Q13" s="66"/>
      <c r="R13" s="24"/>
      <c r="S13" s="77"/>
      <c r="T13" s="24"/>
      <c r="U13" s="42"/>
      <c r="V13" s="42"/>
      <c r="W13" s="12">
        <v>2</v>
      </c>
      <c r="X13" s="12">
        <v>2</v>
      </c>
      <c r="Y13" s="68"/>
      <c r="Z13" s="68"/>
      <c r="AA13" s="68"/>
      <c r="AB13" s="68"/>
      <c r="AC13" s="12">
        <v>2</v>
      </c>
      <c r="AD13" s="12">
        <v>2</v>
      </c>
      <c r="AE13" s="12">
        <v>2</v>
      </c>
      <c r="AF13" s="12">
        <v>2</v>
      </c>
      <c r="AG13" s="12">
        <v>2</v>
      </c>
      <c r="AH13" s="12">
        <v>2</v>
      </c>
      <c r="AI13" s="12">
        <v>2</v>
      </c>
      <c r="AJ13" s="12">
        <v>2</v>
      </c>
      <c r="AK13" s="12">
        <v>2</v>
      </c>
      <c r="AL13" s="12">
        <v>2</v>
      </c>
      <c r="AM13" s="12">
        <v>2</v>
      </c>
      <c r="AN13" s="12">
        <v>2</v>
      </c>
      <c r="AO13" s="59"/>
      <c r="AP13" s="59"/>
      <c r="AQ13" s="59"/>
      <c r="AR13" s="59"/>
      <c r="AS13" s="59"/>
      <c r="AT13" s="59"/>
      <c r="AU13" s="42"/>
      <c r="AV13" s="42"/>
      <c r="AW13" s="42"/>
      <c r="AX13" s="42"/>
      <c r="AY13" s="42"/>
      <c r="AZ13" s="42"/>
      <c r="BA13" s="42"/>
      <c r="BB13" s="42"/>
      <c r="BC13" s="42"/>
      <c r="BD13" s="14">
        <f t="shared" si="2"/>
        <v>28</v>
      </c>
    </row>
    <row r="14" spans="1:56" s="4" customFormat="1" ht="13.5" customHeight="1">
      <c r="A14" s="82" t="s">
        <v>25</v>
      </c>
      <c r="B14" s="84" t="s">
        <v>33</v>
      </c>
      <c r="C14" s="7" t="s">
        <v>17</v>
      </c>
      <c r="D14" s="66"/>
      <c r="E14" s="24"/>
      <c r="F14" s="24"/>
      <c r="G14" s="66"/>
      <c r="H14" s="66"/>
      <c r="I14" s="24"/>
      <c r="J14" s="24"/>
      <c r="K14" s="24"/>
      <c r="L14" s="24"/>
      <c r="M14" s="24"/>
      <c r="N14" s="24"/>
      <c r="O14" s="66"/>
      <c r="P14" s="66"/>
      <c r="Q14" s="66"/>
      <c r="R14" s="24"/>
      <c r="S14" s="77"/>
      <c r="T14" s="24"/>
      <c r="U14" s="42"/>
      <c r="V14" s="42"/>
      <c r="W14" s="24">
        <v>4</v>
      </c>
      <c r="X14" s="24">
        <v>4</v>
      </c>
      <c r="Y14" s="66"/>
      <c r="Z14" s="66"/>
      <c r="AA14" s="66"/>
      <c r="AB14" s="66"/>
      <c r="AC14" s="24">
        <v>4</v>
      </c>
      <c r="AD14" s="24">
        <v>4</v>
      </c>
      <c r="AE14" s="24">
        <v>4</v>
      </c>
      <c r="AF14" s="24">
        <v>4</v>
      </c>
      <c r="AG14" s="24">
        <v>4</v>
      </c>
      <c r="AH14" s="24">
        <v>4</v>
      </c>
      <c r="AI14" s="24">
        <v>4</v>
      </c>
      <c r="AJ14" s="24">
        <v>4</v>
      </c>
      <c r="AK14" s="24">
        <v>4</v>
      </c>
      <c r="AL14" s="24">
        <v>4</v>
      </c>
      <c r="AM14" s="24">
        <v>4</v>
      </c>
      <c r="AN14" s="24">
        <v>4</v>
      </c>
      <c r="AO14" s="59"/>
      <c r="AP14" s="59"/>
      <c r="AQ14" s="59"/>
      <c r="AR14" s="59"/>
      <c r="AS14" s="59"/>
      <c r="AT14" s="59"/>
      <c r="AU14" s="42"/>
      <c r="AV14" s="42"/>
      <c r="AW14" s="42"/>
      <c r="AX14" s="42"/>
      <c r="AY14" s="42"/>
      <c r="AZ14" s="42"/>
      <c r="BA14" s="42"/>
      <c r="BB14" s="42"/>
      <c r="BC14" s="42"/>
      <c r="BD14" s="14">
        <f t="shared" si="2"/>
        <v>56</v>
      </c>
    </row>
    <row r="15" spans="1:56" s="4" customFormat="1" ht="13.5" customHeight="1">
      <c r="A15" s="83"/>
      <c r="B15" s="85"/>
      <c r="C15" s="38" t="s">
        <v>18</v>
      </c>
      <c r="D15" s="67"/>
      <c r="E15" s="28"/>
      <c r="F15" s="28"/>
      <c r="G15" s="67"/>
      <c r="H15" s="67"/>
      <c r="I15" s="28"/>
      <c r="J15" s="28"/>
      <c r="K15" s="28"/>
      <c r="L15" s="28"/>
      <c r="M15" s="28"/>
      <c r="N15" s="28"/>
      <c r="O15" s="67"/>
      <c r="P15" s="67"/>
      <c r="Q15" s="67"/>
      <c r="R15" s="28"/>
      <c r="S15" s="77"/>
      <c r="T15" s="28"/>
      <c r="U15" s="43"/>
      <c r="V15" s="43"/>
      <c r="W15" s="12">
        <v>2</v>
      </c>
      <c r="X15" s="12">
        <v>2</v>
      </c>
      <c r="Y15" s="68"/>
      <c r="Z15" s="68"/>
      <c r="AA15" s="68"/>
      <c r="AB15" s="68"/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12">
        <v>2</v>
      </c>
      <c r="AO15" s="60"/>
      <c r="AP15" s="60"/>
      <c r="AQ15" s="60"/>
      <c r="AR15" s="60"/>
      <c r="AS15" s="60"/>
      <c r="AT15" s="60"/>
      <c r="AU15" s="43"/>
      <c r="AV15" s="43"/>
      <c r="AW15" s="43"/>
      <c r="AX15" s="43"/>
      <c r="AY15" s="43"/>
      <c r="AZ15" s="43"/>
      <c r="BA15" s="43"/>
      <c r="BB15" s="43"/>
      <c r="BC15" s="43"/>
      <c r="BD15" s="14">
        <f t="shared" si="2"/>
        <v>28</v>
      </c>
    </row>
    <row r="16" spans="1:56" s="4" customFormat="1" ht="13.5" customHeight="1">
      <c r="A16" s="82" t="s">
        <v>34</v>
      </c>
      <c r="B16" s="84" t="s">
        <v>35</v>
      </c>
      <c r="C16" s="7" t="s">
        <v>17</v>
      </c>
      <c r="D16" s="68"/>
      <c r="E16" s="12">
        <v>2</v>
      </c>
      <c r="F16" s="12">
        <v>2</v>
      </c>
      <c r="G16" s="68"/>
      <c r="H16" s="68"/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68"/>
      <c r="P16" s="68"/>
      <c r="Q16" s="68"/>
      <c r="R16" s="12">
        <v>2</v>
      </c>
      <c r="S16" s="77"/>
      <c r="T16" s="12">
        <v>2</v>
      </c>
      <c r="U16" s="41"/>
      <c r="V16" s="41"/>
      <c r="W16" s="12">
        <v>2</v>
      </c>
      <c r="X16" s="12">
        <v>2</v>
      </c>
      <c r="Y16" s="66"/>
      <c r="Z16" s="66"/>
      <c r="AA16" s="66"/>
      <c r="AB16" s="66"/>
      <c r="AC16" s="12">
        <v>2</v>
      </c>
      <c r="AD16" s="12">
        <v>2</v>
      </c>
      <c r="AE16" s="12">
        <v>2</v>
      </c>
      <c r="AF16" s="12">
        <v>2</v>
      </c>
      <c r="AG16" s="12">
        <v>2</v>
      </c>
      <c r="AH16" s="12">
        <v>2</v>
      </c>
      <c r="AI16" s="12">
        <v>2</v>
      </c>
      <c r="AJ16" s="12">
        <v>2</v>
      </c>
      <c r="AK16" s="12">
        <v>2</v>
      </c>
      <c r="AL16" s="12">
        <v>2</v>
      </c>
      <c r="AM16" s="12">
        <v>2</v>
      </c>
      <c r="AN16" s="12">
        <v>2</v>
      </c>
      <c r="AO16" s="58"/>
      <c r="AP16" s="58"/>
      <c r="AQ16" s="58"/>
      <c r="AR16" s="58"/>
      <c r="AS16" s="58"/>
      <c r="AT16" s="58"/>
      <c r="AU16" s="41"/>
      <c r="AV16" s="41"/>
      <c r="AW16" s="41"/>
      <c r="AX16" s="41"/>
      <c r="AY16" s="41"/>
      <c r="AZ16" s="41"/>
      <c r="BA16" s="41"/>
      <c r="BB16" s="41"/>
      <c r="BC16" s="41"/>
      <c r="BD16" s="14">
        <f t="shared" si="2"/>
        <v>48</v>
      </c>
    </row>
    <row r="17" spans="1:56" s="4" customFormat="1" ht="13.5" customHeight="1">
      <c r="A17" s="83"/>
      <c r="B17" s="85"/>
      <c r="C17" s="38" t="s">
        <v>18</v>
      </c>
      <c r="D17" s="66"/>
      <c r="E17" s="24">
        <v>1</v>
      </c>
      <c r="F17" s="24">
        <v>1</v>
      </c>
      <c r="G17" s="66"/>
      <c r="H17" s="66"/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66"/>
      <c r="P17" s="66"/>
      <c r="Q17" s="66"/>
      <c r="R17" s="24">
        <v>1</v>
      </c>
      <c r="S17" s="77"/>
      <c r="T17" s="24">
        <v>1</v>
      </c>
      <c r="U17" s="42"/>
      <c r="V17" s="42"/>
      <c r="W17" s="24">
        <v>1</v>
      </c>
      <c r="X17" s="24">
        <v>1</v>
      </c>
      <c r="Y17" s="68"/>
      <c r="Z17" s="68"/>
      <c r="AA17" s="68"/>
      <c r="AB17" s="68"/>
      <c r="AC17" s="24">
        <v>1</v>
      </c>
      <c r="AD17" s="24">
        <v>1</v>
      </c>
      <c r="AE17" s="24">
        <v>1</v>
      </c>
      <c r="AF17" s="24">
        <v>1</v>
      </c>
      <c r="AG17" s="24">
        <v>1</v>
      </c>
      <c r="AH17" s="24">
        <v>1</v>
      </c>
      <c r="AI17" s="24">
        <v>1</v>
      </c>
      <c r="AJ17" s="24">
        <v>1</v>
      </c>
      <c r="AK17" s="24">
        <v>1</v>
      </c>
      <c r="AL17" s="24">
        <v>1</v>
      </c>
      <c r="AM17" s="24">
        <v>1</v>
      </c>
      <c r="AN17" s="24">
        <v>1</v>
      </c>
      <c r="AO17" s="59"/>
      <c r="AP17" s="59"/>
      <c r="AQ17" s="59"/>
      <c r="AR17" s="59"/>
      <c r="AS17" s="59"/>
      <c r="AT17" s="59"/>
      <c r="AU17" s="42"/>
      <c r="AV17" s="42"/>
      <c r="AW17" s="42"/>
      <c r="AX17" s="42"/>
      <c r="AY17" s="42"/>
      <c r="AZ17" s="42"/>
      <c r="BA17" s="42"/>
      <c r="BB17" s="42"/>
      <c r="BC17" s="42"/>
      <c r="BD17" s="14">
        <f t="shared" si="2"/>
        <v>24</v>
      </c>
    </row>
    <row r="18" spans="1:56" s="4" customFormat="1" ht="13.5" customHeight="1">
      <c r="A18" s="82" t="s">
        <v>36</v>
      </c>
      <c r="B18" s="84" t="s">
        <v>37</v>
      </c>
      <c r="C18" s="7" t="s">
        <v>17</v>
      </c>
      <c r="D18" s="68"/>
      <c r="E18" s="12">
        <v>2</v>
      </c>
      <c r="F18" s="12">
        <v>2</v>
      </c>
      <c r="G18" s="68"/>
      <c r="H18" s="68"/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68"/>
      <c r="P18" s="68"/>
      <c r="Q18" s="68"/>
      <c r="R18" s="12">
        <v>2</v>
      </c>
      <c r="S18" s="77"/>
      <c r="T18" s="12">
        <v>2</v>
      </c>
      <c r="U18" s="41"/>
      <c r="V18" s="41"/>
      <c r="W18" s="12">
        <v>2</v>
      </c>
      <c r="X18" s="12">
        <v>2</v>
      </c>
      <c r="Y18" s="68"/>
      <c r="Z18" s="68"/>
      <c r="AA18" s="68"/>
      <c r="AB18" s="68"/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2</v>
      </c>
      <c r="AJ18" s="12">
        <v>2</v>
      </c>
      <c r="AK18" s="12">
        <v>2</v>
      </c>
      <c r="AL18" s="12">
        <v>2</v>
      </c>
      <c r="AM18" s="12">
        <v>2</v>
      </c>
      <c r="AN18" s="12">
        <v>2</v>
      </c>
      <c r="AO18" s="59"/>
      <c r="AP18" s="59"/>
      <c r="AQ18" s="59"/>
      <c r="AR18" s="59"/>
      <c r="AS18" s="59"/>
      <c r="AT18" s="59"/>
      <c r="AU18" s="42"/>
      <c r="AV18" s="42"/>
      <c r="AW18" s="42"/>
      <c r="AX18" s="42"/>
      <c r="AY18" s="42"/>
      <c r="AZ18" s="42"/>
      <c r="BA18" s="42"/>
      <c r="BB18" s="42"/>
      <c r="BC18" s="42"/>
      <c r="BD18" s="14">
        <f t="shared" si="2"/>
        <v>48</v>
      </c>
    </row>
    <row r="19" spans="1:56" s="4" customFormat="1" ht="13.5" customHeight="1">
      <c r="A19" s="83"/>
      <c r="B19" s="85"/>
      <c r="C19" s="38" t="s">
        <v>18</v>
      </c>
      <c r="D19" s="66"/>
      <c r="E19" s="24">
        <v>1</v>
      </c>
      <c r="F19" s="24">
        <v>1</v>
      </c>
      <c r="G19" s="68"/>
      <c r="H19" s="68"/>
      <c r="I19" s="24">
        <v>1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68"/>
      <c r="P19" s="68"/>
      <c r="Q19" s="68"/>
      <c r="R19" s="24">
        <v>1</v>
      </c>
      <c r="S19" s="77"/>
      <c r="T19" s="24">
        <v>1</v>
      </c>
      <c r="U19" s="41"/>
      <c r="V19" s="41"/>
      <c r="W19" s="24">
        <v>1</v>
      </c>
      <c r="X19" s="24">
        <v>1</v>
      </c>
      <c r="Y19" s="68"/>
      <c r="Z19" s="68"/>
      <c r="AA19" s="68"/>
      <c r="AB19" s="68"/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59"/>
      <c r="AP19" s="59"/>
      <c r="AQ19" s="59"/>
      <c r="AR19" s="59"/>
      <c r="AS19" s="59"/>
      <c r="AT19" s="59"/>
      <c r="AU19" s="42"/>
      <c r="AV19" s="42"/>
      <c r="AW19" s="42"/>
      <c r="AX19" s="42"/>
      <c r="AY19" s="42"/>
      <c r="AZ19" s="42"/>
      <c r="BA19" s="42"/>
      <c r="BB19" s="42"/>
      <c r="BC19" s="42"/>
      <c r="BD19" s="14">
        <f t="shared" si="2"/>
        <v>24</v>
      </c>
    </row>
    <row r="20" spans="1:56" s="47" customFormat="1" ht="13.5" customHeight="1">
      <c r="A20" s="119" t="s">
        <v>26</v>
      </c>
      <c r="B20" s="121" t="s">
        <v>38</v>
      </c>
      <c r="C20" s="73" t="s">
        <v>17</v>
      </c>
      <c r="D20" s="69">
        <f>D22+D40</f>
        <v>36</v>
      </c>
      <c r="E20" s="75">
        <f>E22+E40</f>
        <v>32</v>
      </c>
      <c r="F20" s="75">
        <f aca="true" t="shared" si="3" ref="F20:AN21">F22+F40</f>
        <v>32</v>
      </c>
      <c r="G20" s="69">
        <f>G22+G40</f>
        <v>36</v>
      </c>
      <c r="H20" s="69">
        <f t="shared" si="3"/>
        <v>36</v>
      </c>
      <c r="I20" s="75">
        <f>I22+I40</f>
        <v>32</v>
      </c>
      <c r="J20" s="75">
        <f t="shared" si="3"/>
        <v>32</v>
      </c>
      <c r="K20" s="75">
        <f t="shared" si="3"/>
        <v>32</v>
      </c>
      <c r="L20" s="75">
        <f t="shared" si="3"/>
        <v>32</v>
      </c>
      <c r="M20" s="75">
        <f t="shared" si="3"/>
        <v>32</v>
      </c>
      <c r="N20" s="75">
        <f>N22+N40</f>
        <v>32</v>
      </c>
      <c r="O20" s="69">
        <f t="shared" si="3"/>
        <v>36</v>
      </c>
      <c r="P20" s="69">
        <f t="shared" si="3"/>
        <v>36</v>
      </c>
      <c r="Q20" s="69">
        <f>Q22+Q40</f>
        <v>36</v>
      </c>
      <c r="R20" s="75">
        <f t="shared" si="3"/>
        <v>32</v>
      </c>
      <c r="S20" s="77">
        <f t="shared" si="3"/>
        <v>0</v>
      </c>
      <c r="T20" s="75">
        <f t="shared" si="3"/>
        <v>32</v>
      </c>
      <c r="U20" s="56"/>
      <c r="V20" s="56"/>
      <c r="W20" s="75">
        <f>W22+W40</f>
        <v>24</v>
      </c>
      <c r="X20" s="75">
        <f t="shared" si="3"/>
        <v>24</v>
      </c>
      <c r="Y20" s="69">
        <f t="shared" si="3"/>
        <v>36</v>
      </c>
      <c r="Z20" s="69">
        <f t="shared" si="3"/>
        <v>36</v>
      </c>
      <c r="AA20" s="69">
        <f t="shared" si="3"/>
        <v>36</v>
      </c>
      <c r="AB20" s="69">
        <f t="shared" si="3"/>
        <v>36</v>
      </c>
      <c r="AC20" s="75">
        <f t="shared" si="3"/>
        <v>24</v>
      </c>
      <c r="AD20" s="75">
        <f t="shared" si="3"/>
        <v>24</v>
      </c>
      <c r="AE20" s="75">
        <f t="shared" si="3"/>
        <v>24</v>
      </c>
      <c r="AF20" s="75">
        <f t="shared" si="3"/>
        <v>24</v>
      </c>
      <c r="AG20" s="75">
        <f t="shared" si="3"/>
        <v>24</v>
      </c>
      <c r="AH20" s="75">
        <f t="shared" si="3"/>
        <v>24</v>
      </c>
      <c r="AI20" s="75">
        <f t="shared" si="3"/>
        <v>24</v>
      </c>
      <c r="AJ20" s="75">
        <f t="shared" si="3"/>
        <v>24</v>
      </c>
      <c r="AK20" s="75">
        <f t="shared" si="3"/>
        <v>24</v>
      </c>
      <c r="AL20" s="75">
        <f t="shared" si="3"/>
        <v>24</v>
      </c>
      <c r="AM20" s="75">
        <f t="shared" si="3"/>
        <v>24</v>
      </c>
      <c r="AN20" s="75">
        <f t="shared" si="3"/>
        <v>24</v>
      </c>
      <c r="AO20" s="58"/>
      <c r="AP20" s="58"/>
      <c r="AQ20" s="58"/>
      <c r="AR20" s="58"/>
      <c r="AS20" s="58"/>
      <c r="AT20" s="58"/>
      <c r="AU20" s="41"/>
      <c r="AV20" s="41"/>
      <c r="AW20" s="41"/>
      <c r="AX20" s="41"/>
      <c r="AY20" s="41"/>
      <c r="AZ20" s="41"/>
      <c r="BA20" s="41"/>
      <c r="BB20" s="41"/>
      <c r="BC20" s="41"/>
      <c r="BD20" s="14">
        <f t="shared" si="2"/>
        <v>1016</v>
      </c>
    </row>
    <row r="21" spans="1:56" s="48" customFormat="1" ht="13.5" customHeight="1">
      <c r="A21" s="120"/>
      <c r="B21" s="122"/>
      <c r="C21" s="74" t="s">
        <v>18</v>
      </c>
      <c r="D21" s="69">
        <f>D23+D41</f>
        <v>0</v>
      </c>
      <c r="E21" s="75">
        <f>E23+E41</f>
        <v>16</v>
      </c>
      <c r="F21" s="75">
        <f t="shared" si="3"/>
        <v>16</v>
      </c>
      <c r="G21" s="69">
        <f>G23+G41</f>
        <v>0</v>
      </c>
      <c r="H21" s="69">
        <f t="shared" si="3"/>
        <v>0</v>
      </c>
      <c r="I21" s="75">
        <f>I23+I41</f>
        <v>16</v>
      </c>
      <c r="J21" s="75">
        <f t="shared" si="3"/>
        <v>16</v>
      </c>
      <c r="K21" s="75">
        <f t="shared" si="3"/>
        <v>16</v>
      </c>
      <c r="L21" s="75">
        <f t="shared" si="3"/>
        <v>16</v>
      </c>
      <c r="M21" s="75">
        <f t="shared" si="3"/>
        <v>16</v>
      </c>
      <c r="N21" s="75">
        <f>N23+N41</f>
        <v>16</v>
      </c>
      <c r="O21" s="69">
        <f t="shared" si="3"/>
        <v>0</v>
      </c>
      <c r="P21" s="69">
        <f t="shared" si="3"/>
        <v>0</v>
      </c>
      <c r="Q21" s="69">
        <f>Q23+Q41</f>
        <v>0</v>
      </c>
      <c r="R21" s="75">
        <f t="shared" si="3"/>
        <v>16</v>
      </c>
      <c r="S21" s="77">
        <f t="shared" si="3"/>
        <v>0</v>
      </c>
      <c r="T21" s="75">
        <f t="shared" si="3"/>
        <v>16</v>
      </c>
      <c r="U21" s="56"/>
      <c r="V21" s="56"/>
      <c r="W21" s="75">
        <f>W23+W41</f>
        <v>12</v>
      </c>
      <c r="X21" s="75">
        <f t="shared" si="3"/>
        <v>12</v>
      </c>
      <c r="Y21" s="69">
        <f t="shared" si="3"/>
        <v>0</v>
      </c>
      <c r="Z21" s="69">
        <f t="shared" si="3"/>
        <v>0</v>
      </c>
      <c r="AA21" s="69">
        <f t="shared" si="3"/>
        <v>0</v>
      </c>
      <c r="AB21" s="69">
        <f t="shared" si="3"/>
        <v>0</v>
      </c>
      <c r="AC21" s="75">
        <f t="shared" si="3"/>
        <v>12</v>
      </c>
      <c r="AD21" s="75">
        <f t="shared" si="3"/>
        <v>12</v>
      </c>
      <c r="AE21" s="75">
        <f t="shared" si="3"/>
        <v>12</v>
      </c>
      <c r="AF21" s="75">
        <f t="shared" si="3"/>
        <v>12</v>
      </c>
      <c r="AG21" s="75">
        <f t="shared" si="3"/>
        <v>12</v>
      </c>
      <c r="AH21" s="75">
        <f t="shared" si="3"/>
        <v>12</v>
      </c>
      <c r="AI21" s="75">
        <f t="shared" si="3"/>
        <v>12</v>
      </c>
      <c r="AJ21" s="75">
        <f t="shared" si="3"/>
        <v>12</v>
      </c>
      <c r="AK21" s="75">
        <f t="shared" si="3"/>
        <v>12</v>
      </c>
      <c r="AL21" s="75">
        <f t="shared" si="3"/>
        <v>12</v>
      </c>
      <c r="AM21" s="75">
        <f t="shared" si="3"/>
        <v>12</v>
      </c>
      <c r="AN21" s="75">
        <f t="shared" si="3"/>
        <v>12</v>
      </c>
      <c r="AO21" s="61"/>
      <c r="AP21" s="61"/>
      <c r="AQ21" s="61"/>
      <c r="AR21" s="61"/>
      <c r="AS21" s="61"/>
      <c r="AT21" s="58"/>
      <c r="AU21" s="41"/>
      <c r="AV21" s="41"/>
      <c r="AW21" s="41"/>
      <c r="AX21" s="41"/>
      <c r="AY21" s="41"/>
      <c r="AZ21" s="41"/>
      <c r="BA21" s="41"/>
      <c r="BB21" s="41"/>
      <c r="BC21" s="41"/>
      <c r="BD21" s="14">
        <f t="shared" si="2"/>
        <v>328</v>
      </c>
    </row>
    <row r="22" spans="1:56" s="47" customFormat="1" ht="13.5" customHeight="1">
      <c r="A22" s="90" t="s">
        <v>28</v>
      </c>
      <c r="B22" s="124" t="s">
        <v>29</v>
      </c>
      <c r="C22" s="49" t="s">
        <v>17</v>
      </c>
      <c r="D22" s="66">
        <f aca="true" t="shared" si="4" ref="D22:T23">D24+D28+D32+D30+D38+D26+D34+D36</f>
        <v>0</v>
      </c>
      <c r="E22" s="51">
        <f t="shared" si="4"/>
        <v>4</v>
      </c>
      <c r="F22" s="51">
        <f t="shared" si="4"/>
        <v>4</v>
      </c>
      <c r="G22" s="66">
        <f t="shared" si="4"/>
        <v>0</v>
      </c>
      <c r="H22" s="66">
        <f t="shared" si="4"/>
        <v>0</v>
      </c>
      <c r="I22" s="51">
        <f t="shared" si="4"/>
        <v>4</v>
      </c>
      <c r="J22" s="51">
        <f t="shared" si="4"/>
        <v>4</v>
      </c>
      <c r="K22" s="51">
        <f t="shared" si="4"/>
        <v>4</v>
      </c>
      <c r="L22" s="51">
        <f t="shared" si="4"/>
        <v>4</v>
      </c>
      <c r="M22" s="51">
        <f t="shared" si="4"/>
        <v>4</v>
      </c>
      <c r="N22" s="51">
        <f t="shared" si="4"/>
        <v>4</v>
      </c>
      <c r="O22" s="66">
        <f t="shared" si="4"/>
        <v>0</v>
      </c>
      <c r="P22" s="66">
        <f t="shared" si="4"/>
        <v>0</v>
      </c>
      <c r="Q22" s="66">
        <f t="shared" si="4"/>
        <v>0</v>
      </c>
      <c r="R22" s="51">
        <f t="shared" si="4"/>
        <v>4</v>
      </c>
      <c r="S22" s="77">
        <f t="shared" si="4"/>
        <v>0</v>
      </c>
      <c r="T22" s="51">
        <f t="shared" si="4"/>
        <v>4</v>
      </c>
      <c r="U22" s="56"/>
      <c r="V22" s="56"/>
      <c r="W22" s="51">
        <f aca="true" t="shared" si="5" ref="W22:AN23">W24+W28+W32+W30+W38+W26+W34+W36</f>
        <v>24</v>
      </c>
      <c r="X22" s="51">
        <f t="shared" si="5"/>
        <v>24</v>
      </c>
      <c r="Y22" s="66">
        <f t="shared" si="5"/>
        <v>0</v>
      </c>
      <c r="Z22" s="66">
        <f t="shared" si="5"/>
        <v>0</v>
      </c>
      <c r="AA22" s="66">
        <f t="shared" si="5"/>
        <v>0</v>
      </c>
      <c r="AB22" s="66">
        <f t="shared" si="5"/>
        <v>0</v>
      </c>
      <c r="AC22" s="51">
        <f t="shared" si="5"/>
        <v>24</v>
      </c>
      <c r="AD22" s="51">
        <f t="shared" si="5"/>
        <v>24</v>
      </c>
      <c r="AE22" s="51">
        <f t="shared" si="5"/>
        <v>24</v>
      </c>
      <c r="AF22" s="51">
        <f t="shared" si="5"/>
        <v>24</v>
      </c>
      <c r="AG22" s="51">
        <f t="shared" si="5"/>
        <v>24</v>
      </c>
      <c r="AH22" s="51">
        <f t="shared" si="5"/>
        <v>24</v>
      </c>
      <c r="AI22" s="51">
        <f t="shared" si="5"/>
        <v>24</v>
      </c>
      <c r="AJ22" s="51">
        <f t="shared" si="5"/>
        <v>24</v>
      </c>
      <c r="AK22" s="51">
        <f t="shared" si="5"/>
        <v>24</v>
      </c>
      <c r="AL22" s="51">
        <f t="shared" si="5"/>
        <v>24</v>
      </c>
      <c r="AM22" s="51">
        <f t="shared" si="5"/>
        <v>24</v>
      </c>
      <c r="AN22" s="51">
        <f t="shared" si="5"/>
        <v>24</v>
      </c>
      <c r="AO22" s="58"/>
      <c r="AP22" s="58"/>
      <c r="AQ22" s="58"/>
      <c r="AR22" s="58"/>
      <c r="AS22" s="58"/>
      <c r="AT22" s="58"/>
      <c r="AU22" s="41"/>
      <c r="AV22" s="41"/>
      <c r="AW22" s="41"/>
      <c r="AX22" s="41"/>
      <c r="AY22" s="41"/>
      <c r="AZ22" s="41"/>
      <c r="BA22" s="41"/>
      <c r="BB22" s="41"/>
      <c r="BC22" s="41"/>
      <c r="BD22" s="14">
        <f t="shared" si="2"/>
        <v>376</v>
      </c>
    </row>
    <row r="23" spans="1:56" s="48" customFormat="1" ht="13.5" customHeight="1">
      <c r="A23" s="91"/>
      <c r="B23" s="125"/>
      <c r="C23" s="50" t="s">
        <v>18</v>
      </c>
      <c r="D23" s="66">
        <f t="shared" si="4"/>
        <v>0</v>
      </c>
      <c r="E23" s="51">
        <f t="shared" si="4"/>
        <v>2</v>
      </c>
      <c r="F23" s="51">
        <f t="shared" si="4"/>
        <v>2</v>
      </c>
      <c r="G23" s="66">
        <f t="shared" si="4"/>
        <v>0</v>
      </c>
      <c r="H23" s="66">
        <f t="shared" si="4"/>
        <v>0</v>
      </c>
      <c r="I23" s="51">
        <f t="shared" si="4"/>
        <v>2</v>
      </c>
      <c r="J23" s="51">
        <f t="shared" si="4"/>
        <v>2</v>
      </c>
      <c r="K23" s="51">
        <f t="shared" si="4"/>
        <v>2</v>
      </c>
      <c r="L23" s="51">
        <f t="shared" si="4"/>
        <v>2</v>
      </c>
      <c r="M23" s="51">
        <f t="shared" si="4"/>
        <v>2</v>
      </c>
      <c r="N23" s="51">
        <f t="shared" si="4"/>
        <v>2</v>
      </c>
      <c r="O23" s="66">
        <f t="shared" si="4"/>
        <v>0</v>
      </c>
      <c r="P23" s="66">
        <f t="shared" si="4"/>
        <v>0</v>
      </c>
      <c r="Q23" s="66">
        <f t="shared" si="4"/>
        <v>0</v>
      </c>
      <c r="R23" s="51">
        <f t="shared" si="4"/>
        <v>2</v>
      </c>
      <c r="S23" s="77">
        <f t="shared" si="4"/>
        <v>0</v>
      </c>
      <c r="T23" s="51">
        <f t="shared" si="4"/>
        <v>2</v>
      </c>
      <c r="U23" s="56"/>
      <c r="V23" s="56"/>
      <c r="W23" s="51">
        <f t="shared" si="5"/>
        <v>12</v>
      </c>
      <c r="X23" s="51">
        <f t="shared" si="5"/>
        <v>12</v>
      </c>
      <c r="Y23" s="66">
        <f t="shared" si="5"/>
        <v>0</v>
      </c>
      <c r="Z23" s="66">
        <f t="shared" si="5"/>
        <v>0</v>
      </c>
      <c r="AA23" s="66">
        <f t="shared" si="5"/>
        <v>0</v>
      </c>
      <c r="AB23" s="66">
        <f t="shared" si="5"/>
        <v>0</v>
      </c>
      <c r="AC23" s="51">
        <f t="shared" si="5"/>
        <v>12</v>
      </c>
      <c r="AD23" s="51">
        <f t="shared" si="5"/>
        <v>12</v>
      </c>
      <c r="AE23" s="51">
        <f t="shared" si="5"/>
        <v>12</v>
      </c>
      <c r="AF23" s="51">
        <f t="shared" si="5"/>
        <v>12</v>
      </c>
      <c r="AG23" s="51">
        <f t="shared" si="5"/>
        <v>12</v>
      </c>
      <c r="AH23" s="51">
        <f t="shared" si="5"/>
        <v>12</v>
      </c>
      <c r="AI23" s="51">
        <f t="shared" si="5"/>
        <v>12</v>
      </c>
      <c r="AJ23" s="51">
        <f t="shared" si="5"/>
        <v>12</v>
      </c>
      <c r="AK23" s="51">
        <f t="shared" si="5"/>
        <v>12</v>
      </c>
      <c r="AL23" s="51">
        <f t="shared" si="5"/>
        <v>12</v>
      </c>
      <c r="AM23" s="51">
        <f t="shared" si="5"/>
        <v>12</v>
      </c>
      <c r="AN23" s="51">
        <f t="shared" si="5"/>
        <v>12</v>
      </c>
      <c r="AO23" s="61"/>
      <c r="AP23" s="61"/>
      <c r="AQ23" s="61"/>
      <c r="AR23" s="61"/>
      <c r="AS23" s="61"/>
      <c r="AT23" s="58"/>
      <c r="AU23" s="41"/>
      <c r="AV23" s="41"/>
      <c r="AW23" s="41"/>
      <c r="AX23" s="41"/>
      <c r="AY23" s="41"/>
      <c r="AZ23" s="41"/>
      <c r="BA23" s="41"/>
      <c r="BB23" s="41"/>
      <c r="BC23" s="41"/>
      <c r="BD23" s="14">
        <f t="shared" si="2"/>
        <v>188</v>
      </c>
    </row>
    <row r="24" spans="1:56" s="11" customFormat="1" ht="13.5" customHeight="1">
      <c r="A24" s="82" t="s">
        <v>39</v>
      </c>
      <c r="B24" s="96" t="s">
        <v>40</v>
      </c>
      <c r="C24" s="7" t="s">
        <v>17</v>
      </c>
      <c r="D24" s="66"/>
      <c r="E24" s="24"/>
      <c r="F24" s="24"/>
      <c r="G24" s="66"/>
      <c r="H24" s="66"/>
      <c r="I24" s="24"/>
      <c r="J24" s="24"/>
      <c r="K24" s="24"/>
      <c r="L24" s="24"/>
      <c r="M24" s="24"/>
      <c r="N24" s="24"/>
      <c r="O24" s="66"/>
      <c r="P24" s="66"/>
      <c r="Q24" s="66"/>
      <c r="R24" s="24"/>
      <c r="S24" s="77"/>
      <c r="T24" s="24"/>
      <c r="U24" s="42"/>
      <c r="V24" s="42"/>
      <c r="W24" s="12">
        <v>3</v>
      </c>
      <c r="X24" s="12">
        <v>3</v>
      </c>
      <c r="Y24" s="68"/>
      <c r="Z24" s="68"/>
      <c r="AA24" s="68"/>
      <c r="AB24" s="68"/>
      <c r="AC24" s="12">
        <v>3</v>
      </c>
      <c r="AD24" s="12">
        <v>3</v>
      </c>
      <c r="AE24" s="12">
        <v>3</v>
      </c>
      <c r="AF24" s="12">
        <v>3</v>
      </c>
      <c r="AG24" s="12">
        <v>3</v>
      </c>
      <c r="AH24" s="12">
        <v>3</v>
      </c>
      <c r="AI24" s="12">
        <v>3</v>
      </c>
      <c r="AJ24" s="12">
        <v>3</v>
      </c>
      <c r="AK24" s="12">
        <v>3</v>
      </c>
      <c r="AL24" s="12">
        <v>3</v>
      </c>
      <c r="AM24" s="12">
        <v>3</v>
      </c>
      <c r="AN24" s="12">
        <v>3</v>
      </c>
      <c r="AO24" s="59"/>
      <c r="AP24" s="59"/>
      <c r="AQ24" s="59"/>
      <c r="AR24" s="59"/>
      <c r="AS24" s="59"/>
      <c r="AT24" s="58"/>
      <c r="AU24" s="41"/>
      <c r="AV24" s="41"/>
      <c r="AW24" s="41"/>
      <c r="AX24" s="41"/>
      <c r="AY24" s="41"/>
      <c r="AZ24" s="41"/>
      <c r="BA24" s="41"/>
      <c r="BB24" s="41"/>
      <c r="BC24" s="41"/>
      <c r="BD24" s="14">
        <f t="shared" si="2"/>
        <v>42</v>
      </c>
    </row>
    <row r="25" spans="1:56" s="11" customFormat="1" ht="13.5" customHeight="1">
      <c r="A25" s="83"/>
      <c r="B25" s="96"/>
      <c r="C25" s="38" t="s">
        <v>18</v>
      </c>
      <c r="D25" s="66"/>
      <c r="E25" s="24"/>
      <c r="F25" s="24"/>
      <c r="G25" s="66"/>
      <c r="H25" s="66"/>
      <c r="I25" s="24"/>
      <c r="J25" s="24"/>
      <c r="K25" s="24"/>
      <c r="L25" s="24"/>
      <c r="M25" s="24"/>
      <c r="N25" s="24"/>
      <c r="O25" s="66"/>
      <c r="P25" s="66"/>
      <c r="Q25" s="66"/>
      <c r="R25" s="24"/>
      <c r="S25" s="77"/>
      <c r="T25" s="24"/>
      <c r="U25" s="42"/>
      <c r="V25" s="42"/>
      <c r="W25" s="12">
        <v>2</v>
      </c>
      <c r="X25" s="12">
        <v>1</v>
      </c>
      <c r="Y25" s="68"/>
      <c r="Z25" s="68"/>
      <c r="AA25" s="68"/>
      <c r="AB25" s="68"/>
      <c r="AC25" s="12">
        <v>2</v>
      </c>
      <c r="AD25" s="12">
        <v>1</v>
      </c>
      <c r="AE25" s="12">
        <v>2</v>
      </c>
      <c r="AF25" s="12">
        <v>1</v>
      </c>
      <c r="AG25" s="12">
        <v>2</v>
      </c>
      <c r="AH25" s="12">
        <v>1</v>
      </c>
      <c r="AI25" s="12">
        <v>2</v>
      </c>
      <c r="AJ25" s="24">
        <v>1</v>
      </c>
      <c r="AK25" s="24">
        <v>2</v>
      </c>
      <c r="AL25" s="24">
        <v>1</v>
      </c>
      <c r="AM25" s="12">
        <v>2</v>
      </c>
      <c r="AN25" s="12">
        <v>1</v>
      </c>
      <c r="AO25" s="59"/>
      <c r="AP25" s="59"/>
      <c r="AQ25" s="59"/>
      <c r="AR25" s="59"/>
      <c r="AS25" s="59"/>
      <c r="AT25" s="58"/>
      <c r="AU25" s="41"/>
      <c r="AV25" s="41"/>
      <c r="AW25" s="41"/>
      <c r="AX25" s="41"/>
      <c r="AY25" s="41"/>
      <c r="AZ25" s="41"/>
      <c r="BA25" s="41"/>
      <c r="BB25" s="41"/>
      <c r="BC25" s="41"/>
      <c r="BD25" s="14">
        <f t="shared" si="2"/>
        <v>21</v>
      </c>
    </row>
    <row r="26" spans="1:56" s="11" customFormat="1" ht="13.5" customHeight="1">
      <c r="A26" s="82" t="s">
        <v>62</v>
      </c>
      <c r="B26" s="84" t="s">
        <v>57</v>
      </c>
      <c r="C26" s="7" t="s">
        <v>17</v>
      </c>
      <c r="D26" s="66"/>
      <c r="E26" s="24">
        <v>2</v>
      </c>
      <c r="F26" s="24">
        <v>2</v>
      </c>
      <c r="G26" s="66"/>
      <c r="H26" s="66"/>
      <c r="I26" s="24">
        <v>2</v>
      </c>
      <c r="J26" s="24">
        <v>2</v>
      </c>
      <c r="K26" s="24">
        <v>2</v>
      </c>
      <c r="L26" s="24">
        <v>2</v>
      </c>
      <c r="M26" s="24">
        <v>2</v>
      </c>
      <c r="N26" s="24">
        <v>2</v>
      </c>
      <c r="O26" s="66"/>
      <c r="P26" s="66"/>
      <c r="Q26" s="66"/>
      <c r="R26" s="24">
        <v>2</v>
      </c>
      <c r="S26" s="77"/>
      <c r="T26" s="24">
        <v>2</v>
      </c>
      <c r="U26" s="42"/>
      <c r="V26" s="42"/>
      <c r="W26" s="12">
        <v>4</v>
      </c>
      <c r="X26" s="12">
        <v>4</v>
      </c>
      <c r="Y26" s="68"/>
      <c r="Z26" s="68"/>
      <c r="AA26" s="68"/>
      <c r="AB26" s="68"/>
      <c r="AC26" s="12">
        <v>4</v>
      </c>
      <c r="AD26" s="12">
        <v>4</v>
      </c>
      <c r="AE26" s="12">
        <v>4</v>
      </c>
      <c r="AF26" s="12">
        <v>4</v>
      </c>
      <c r="AG26" s="12">
        <v>4</v>
      </c>
      <c r="AH26" s="12">
        <v>4</v>
      </c>
      <c r="AI26" s="12">
        <v>4</v>
      </c>
      <c r="AJ26" s="12">
        <v>4</v>
      </c>
      <c r="AK26" s="12">
        <v>4</v>
      </c>
      <c r="AL26" s="12">
        <v>4</v>
      </c>
      <c r="AM26" s="12">
        <v>4</v>
      </c>
      <c r="AN26" s="12">
        <v>4</v>
      </c>
      <c r="AO26" s="59"/>
      <c r="AP26" s="59"/>
      <c r="AQ26" s="59"/>
      <c r="AR26" s="59"/>
      <c r="AS26" s="59"/>
      <c r="AT26" s="58"/>
      <c r="AU26" s="41"/>
      <c r="AV26" s="41"/>
      <c r="AW26" s="41"/>
      <c r="AX26" s="41"/>
      <c r="AY26" s="41"/>
      <c r="AZ26" s="41"/>
      <c r="BA26" s="41"/>
      <c r="BB26" s="41"/>
      <c r="BC26" s="41"/>
      <c r="BD26" s="14">
        <f t="shared" si="2"/>
        <v>76</v>
      </c>
    </row>
    <row r="27" spans="1:56" s="11" customFormat="1" ht="13.5" customHeight="1">
      <c r="A27" s="83"/>
      <c r="B27" s="85"/>
      <c r="C27" s="38" t="s">
        <v>18</v>
      </c>
      <c r="D27" s="66"/>
      <c r="E27" s="24">
        <v>1</v>
      </c>
      <c r="F27" s="24">
        <v>1</v>
      </c>
      <c r="G27" s="66"/>
      <c r="H27" s="66"/>
      <c r="I27" s="24">
        <v>1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66"/>
      <c r="P27" s="66"/>
      <c r="Q27" s="66"/>
      <c r="R27" s="24">
        <v>1</v>
      </c>
      <c r="S27" s="77"/>
      <c r="T27" s="24">
        <v>1</v>
      </c>
      <c r="U27" s="42"/>
      <c r="V27" s="42"/>
      <c r="W27" s="12">
        <v>2</v>
      </c>
      <c r="X27" s="12">
        <v>2</v>
      </c>
      <c r="Y27" s="68"/>
      <c r="Z27" s="68"/>
      <c r="AA27" s="68"/>
      <c r="AB27" s="68"/>
      <c r="AC27" s="12">
        <v>2</v>
      </c>
      <c r="AD27" s="12">
        <v>2</v>
      </c>
      <c r="AE27" s="12">
        <v>2</v>
      </c>
      <c r="AF27" s="12">
        <v>2</v>
      </c>
      <c r="AG27" s="12">
        <v>2</v>
      </c>
      <c r="AH27" s="12">
        <v>2</v>
      </c>
      <c r="AI27" s="12">
        <v>2</v>
      </c>
      <c r="AJ27" s="12">
        <v>2</v>
      </c>
      <c r="AK27" s="12">
        <v>2</v>
      </c>
      <c r="AL27" s="12">
        <v>2</v>
      </c>
      <c r="AM27" s="12">
        <v>2</v>
      </c>
      <c r="AN27" s="12">
        <v>2</v>
      </c>
      <c r="AO27" s="59"/>
      <c r="AP27" s="59"/>
      <c r="AQ27" s="59"/>
      <c r="AR27" s="59"/>
      <c r="AS27" s="59"/>
      <c r="AT27" s="58"/>
      <c r="AU27" s="41"/>
      <c r="AV27" s="41"/>
      <c r="AW27" s="41"/>
      <c r="AX27" s="41"/>
      <c r="AY27" s="41"/>
      <c r="AZ27" s="41"/>
      <c r="BA27" s="41"/>
      <c r="BB27" s="41"/>
      <c r="BC27" s="41"/>
      <c r="BD27" s="14">
        <f t="shared" si="2"/>
        <v>38</v>
      </c>
    </row>
    <row r="28" spans="1:56" s="11" customFormat="1" ht="13.5" customHeight="1">
      <c r="A28" s="82" t="s">
        <v>62</v>
      </c>
      <c r="B28" s="84" t="s">
        <v>60</v>
      </c>
      <c r="C28" s="7" t="s">
        <v>17</v>
      </c>
      <c r="D28" s="66"/>
      <c r="E28" s="24"/>
      <c r="F28" s="24"/>
      <c r="G28" s="66"/>
      <c r="H28" s="66"/>
      <c r="I28" s="24"/>
      <c r="J28" s="24"/>
      <c r="K28" s="24"/>
      <c r="L28" s="24"/>
      <c r="M28" s="24"/>
      <c r="N28" s="24"/>
      <c r="O28" s="66"/>
      <c r="P28" s="66"/>
      <c r="Q28" s="66"/>
      <c r="R28" s="24"/>
      <c r="S28" s="77"/>
      <c r="T28" s="24"/>
      <c r="U28" s="41"/>
      <c r="V28" s="41"/>
      <c r="W28" s="12"/>
      <c r="X28" s="12"/>
      <c r="Y28" s="68"/>
      <c r="Z28" s="68"/>
      <c r="AA28" s="68"/>
      <c r="AB28" s="68"/>
      <c r="AC28" s="12"/>
      <c r="AD28" s="12"/>
      <c r="AE28" s="12"/>
      <c r="AF28" s="12"/>
      <c r="AG28" s="12"/>
      <c r="AH28" s="12"/>
      <c r="AI28" s="12"/>
      <c r="AJ28" s="24"/>
      <c r="AK28" s="24"/>
      <c r="AL28" s="24"/>
      <c r="AM28" s="12"/>
      <c r="AN28" s="12"/>
      <c r="AO28" s="58"/>
      <c r="AP28" s="59"/>
      <c r="AQ28" s="59"/>
      <c r="AR28" s="59"/>
      <c r="AS28" s="59"/>
      <c r="AT28" s="58"/>
      <c r="AU28" s="41"/>
      <c r="AV28" s="41"/>
      <c r="AW28" s="41"/>
      <c r="AX28" s="41"/>
      <c r="AY28" s="41"/>
      <c r="AZ28" s="41"/>
      <c r="BA28" s="41"/>
      <c r="BB28" s="41"/>
      <c r="BC28" s="41"/>
      <c r="BD28" s="14">
        <f t="shared" si="2"/>
        <v>0</v>
      </c>
    </row>
    <row r="29" spans="1:56" s="4" customFormat="1" ht="13.5" customHeight="1">
      <c r="A29" s="83"/>
      <c r="B29" s="85"/>
      <c r="C29" s="38" t="s">
        <v>18</v>
      </c>
      <c r="D29" s="68"/>
      <c r="E29" s="24"/>
      <c r="F29" s="24"/>
      <c r="G29" s="66"/>
      <c r="H29" s="66"/>
      <c r="I29" s="24"/>
      <c r="J29" s="24"/>
      <c r="K29" s="24"/>
      <c r="L29" s="24"/>
      <c r="M29" s="24"/>
      <c r="N29" s="24"/>
      <c r="O29" s="66"/>
      <c r="P29" s="66"/>
      <c r="Q29" s="66"/>
      <c r="R29" s="24"/>
      <c r="S29" s="77"/>
      <c r="T29" s="24"/>
      <c r="U29" s="41"/>
      <c r="V29" s="41"/>
      <c r="W29" s="12"/>
      <c r="X29" s="12"/>
      <c r="Y29" s="68"/>
      <c r="Z29" s="68"/>
      <c r="AA29" s="68"/>
      <c r="AB29" s="68"/>
      <c r="AC29" s="12"/>
      <c r="AD29" s="12"/>
      <c r="AE29" s="12"/>
      <c r="AF29" s="12"/>
      <c r="AG29" s="12"/>
      <c r="AH29" s="12"/>
      <c r="AI29" s="12"/>
      <c r="AJ29" s="24"/>
      <c r="AK29" s="24"/>
      <c r="AL29" s="24"/>
      <c r="AM29" s="12"/>
      <c r="AN29" s="12"/>
      <c r="AO29" s="58"/>
      <c r="AP29" s="58"/>
      <c r="AQ29" s="58"/>
      <c r="AR29" s="58"/>
      <c r="AS29" s="58"/>
      <c r="AT29" s="58"/>
      <c r="AU29" s="41"/>
      <c r="AV29" s="41"/>
      <c r="AW29" s="41"/>
      <c r="AX29" s="41"/>
      <c r="AY29" s="41"/>
      <c r="AZ29" s="41"/>
      <c r="BA29" s="41"/>
      <c r="BB29" s="41"/>
      <c r="BC29" s="41"/>
      <c r="BD29" s="14">
        <f t="shared" si="2"/>
        <v>0</v>
      </c>
    </row>
    <row r="30" spans="1:56" s="4" customFormat="1" ht="13.5" customHeight="1">
      <c r="A30" s="82" t="s">
        <v>56</v>
      </c>
      <c r="B30" s="96" t="s">
        <v>63</v>
      </c>
      <c r="C30" s="7" t="s">
        <v>17</v>
      </c>
      <c r="D30" s="68"/>
      <c r="E30" s="12"/>
      <c r="F30" s="12"/>
      <c r="G30" s="68"/>
      <c r="H30" s="68"/>
      <c r="I30" s="12"/>
      <c r="J30" s="12"/>
      <c r="K30" s="12"/>
      <c r="L30" s="12"/>
      <c r="M30" s="12"/>
      <c r="N30" s="12"/>
      <c r="O30" s="68"/>
      <c r="P30" s="68"/>
      <c r="Q30" s="68"/>
      <c r="R30" s="12"/>
      <c r="S30" s="77"/>
      <c r="T30" s="10"/>
      <c r="U30" s="41"/>
      <c r="V30" s="41"/>
      <c r="W30" s="12">
        <v>4</v>
      </c>
      <c r="X30" s="12">
        <v>4</v>
      </c>
      <c r="Y30" s="68"/>
      <c r="Z30" s="68"/>
      <c r="AA30" s="68"/>
      <c r="AB30" s="68"/>
      <c r="AC30" s="12">
        <v>4</v>
      </c>
      <c r="AD30" s="12">
        <v>4</v>
      </c>
      <c r="AE30" s="12">
        <v>4</v>
      </c>
      <c r="AF30" s="12">
        <v>4</v>
      </c>
      <c r="AG30" s="12">
        <v>4</v>
      </c>
      <c r="AH30" s="12">
        <v>4</v>
      </c>
      <c r="AI30" s="12">
        <v>4</v>
      </c>
      <c r="AJ30" s="12">
        <v>4</v>
      </c>
      <c r="AK30" s="12">
        <v>4</v>
      </c>
      <c r="AL30" s="12">
        <v>4</v>
      </c>
      <c r="AM30" s="12">
        <v>4</v>
      </c>
      <c r="AN30" s="12">
        <v>4</v>
      </c>
      <c r="AO30" s="58"/>
      <c r="AP30" s="58"/>
      <c r="AQ30" s="58"/>
      <c r="AR30" s="58"/>
      <c r="AS30" s="58"/>
      <c r="AT30" s="58"/>
      <c r="AU30" s="41"/>
      <c r="AV30" s="41"/>
      <c r="AW30" s="41"/>
      <c r="AX30" s="41"/>
      <c r="AY30" s="41"/>
      <c r="AZ30" s="41"/>
      <c r="BA30" s="41"/>
      <c r="BB30" s="41"/>
      <c r="BC30" s="41"/>
      <c r="BD30" s="14">
        <f t="shared" si="2"/>
        <v>56</v>
      </c>
    </row>
    <row r="31" spans="1:56" s="4" customFormat="1" ht="13.5" customHeight="1">
      <c r="A31" s="83"/>
      <c r="B31" s="96"/>
      <c r="C31" s="38" t="s">
        <v>18</v>
      </c>
      <c r="D31" s="68"/>
      <c r="E31" s="12"/>
      <c r="F31" s="12"/>
      <c r="G31" s="68"/>
      <c r="H31" s="68"/>
      <c r="I31" s="12"/>
      <c r="J31" s="12"/>
      <c r="K31" s="12"/>
      <c r="L31" s="12"/>
      <c r="M31" s="12"/>
      <c r="N31" s="12"/>
      <c r="O31" s="68"/>
      <c r="P31" s="68"/>
      <c r="Q31" s="68"/>
      <c r="R31" s="12"/>
      <c r="S31" s="77"/>
      <c r="T31" s="10"/>
      <c r="U31" s="41"/>
      <c r="V31" s="41"/>
      <c r="W31" s="12">
        <v>2</v>
      </c>
      <c r="X31" s="12">
        <v>2</v>
      </c>
      <c r="Y31" s="68"/>
      <c r="Z31" s="68"/>
      <c r="AA31" s="68"/>
      <c r="AB31" s="68"/>
      <c r="AC31" s="12">
        <v>2</v>
      </c>
      <c r="AD31" s="12">
        <v>2</v>
      </c>
      <c r="AE31" s="12">
        <v>2</v>
      </c>
      <c r="AF31" s="12">
        <v>2</v>
      </c>
      <c r="AG31" s="12">
        <v>2</v>
      </c>
      <c r="AH31" s="12">
        <v>2</v>
      </c>
      <c r="AI31" s="12">
        <v>2</v>
      </c>
      <c r="AJ31" s="12">
        <v>2</v>
      </c>
      <c r="AK31" s="12">
        <v>2</v>
      </c>
      <c r="AL31" s="12">
        <v>2</v>
      </c>
      <c r="AM31" s="12">
        <v>2</v>
      </c>
      <c r="AN31" s="12">
        <v>2</v>
      </c>
      <c r="AO31" s="58"/>
      <c r="AP31" s="58"/>
      <c r="AQ31" s="58"/>
      <c r="AR31" s="58"/>
      <c r="AS31" s="58"/>
      <c r="AT31" s="58"/>
      <c r="AU31" s="41"/>
      <c r="AV31" s="41"/>
      <c r="AW31" s="41"/>
      <c r="AX31" s="41"/>
      <c r="AY31" s="41"/>
      <c r="AZ31" s="41"/>
      <c r="BA31" s="41"/>
      <c r="BB31" s="41"/>
      <c r="BC31" s="41"/>
      <c r="BD31" s="14">
        <f t="shared" si="2"/>
        <v>28</v>
      </c>
    </row>
    <row r="32" spans="1:56" s="4" customFormat="1" ht="13.5" customHeight="1">
      <c r="A32" s="82" t="s">
        <v>54</v>
      </c>
      <c r="B32" s="96" t="s">
        <v>64</v>
      </c>
      <c r="C32" s="7" t="s">
        <v>17</v>
      </c>
      <c r="D32" s="65"/>
      <c r="E32" s="10"/>
      <c r="F32" s="10"/>
      <c r="G32" s="65"/>
      <c r="H32" s="65"/>
      <c r="I32" s="10"/>
      <c r="J32" s="10"/>
      <c r="K32" s="10"/>
      <c r="L32" s="10"/>
      <c r="M32" s="10"/>
      <c r="N32" s="10"/>
      <c r="O32" s="65"/>
      <c r="P32" s="65"/>
      <c r="Q32" s="65"/>
      <c r="R32" s="10"/>
      <c r="S32" s="77"/>
      <c r="T32" s="10"/>
      <c r="U32" s="41"/>
      <c r="V32" s="41"/>
      <c r="W32" s="24">
        <v>3</v>
      </c>
      <c r="X32" s="24">
        <v>3</v>
      </c>
      <c r="Y32" s="66"/>
      <c r="Z32" s="66"/>
      <c r="AA32" s="66"/>
      <c r="AB32" s="66"/>
      <c r="AC32" s="24">
        <v>3</v>
      </c>
      <c r="AD32" s="24">
        <v>3</v>
      </c>
      <c r="AE32" s="24">
        <v>3</v>
      </c>
      <c r="AF32" s="24">
        <v>3</v>
      </c>
      <c r="AG32" s="24">
        <v>3</v>
      </c>
      <c r="AH32" s="24">
        <v>3</v>
      </c>
      <c r="AI32" s="24">
        <v>3</v>
      </c>
      <c r="AJ32" s="24">
        <v>3</v>
      </c>
      <c r="AK32" s="24">
        <v>3</v>
      </c>
      <c r="AL32" s="24">
        <v>3</v>
      </c>
      <c r="AM32" s="24">
        <v>3</v>
      </c>
      <c r="AN32" s="24">
        <v>3</v>
      </c>
      <c r="AO32" s="58"/>
      <c r="AP32" s="58"/>
      <c r="AQ32" s="58"/>
      <c r="AR32" s="58"/>
      <c r="AS32" s="58"/>
      <c r="AT32" s="58"/>
      <c r="AU32" s="41"/>
      <c r="AV32" s="41"/>
      <c r="AW32" s="41"/>
      <c r="AX32" s="41"/>
      <c r="AY32" s="41"/>
      <c r="AZ32" s="41"/>
      <c r="BA32" s="41"/>
      <c r="BB32" s="41"/>
      <c r="BC32" s="41"/>
      <c r="BD32" s="14">
        <f t="shared" si="2"/>
        <v>42</v>
      </c>
    </row>
    <row r="33" spans="1:56" s="11" customFormat="1" ht="13.5" customHeight="1">
      <c r="A33" s="83"/>
      <c r="B33" s="96"/>
      <c r="C33" s="38" t="s">
        <v>18</v>
      </c>
      <c r="D33" s="65"/>
      <c r="E33" s="10"/>
      <c r="F33" s="10"/>
      <c r="G33" s="65"/>
      <c r="H33" s="65"/>
      <c r="I33" s="10"/>
      <c r="J33" s="10"/>
      <c r="K33" s="10"/>
      <c r="L33" s="10"/>
      <c r="M33" s="10"/>
      <c r="N33" s="10"/>
      <c r="O33" s="65"/>
      <c r="P33" s="65"/>
      <c r="Q33" s="65"/>
      <c r="R33" s="10"/>
      <c r="S33" s="77"/>
      <c r="T33" s="10"/>
      <c r="U33" s="41"/>
      <c r="V33" s="41"/>
      <c r="W33" s="12">
        <v>1</v>
      </c>
      <c r="X33" s="12">
        <v>2</v>
      </c>
      <c r="Y33" s="68"/>
      <c r="Z33" s="68"/>
      <c r="AA33" s="68"/>
      <c r="AB33" s="68"/>
      <c r="AC33" s="12">
        <v>1</v>
      </c>
      <c r="AD33" s="12">
        <v>2</v>
      </c>
      <c r="AE33" s="12">
        <v>1</v>
      </c>
      <c r="AF33" s="12">
        <v>2</v>
      </c>
      <c r="AG33" s="12">
        <v>1</v>
      </c>
      <c r="AH33" s="12">
        <v>2</v>
      </c>
      <c r="AI33" s="12">
        <v>1</v>
      </c>
      <c r="AJ33" s="24">
        <v>2</v>
      </c>
      <c r="AK33" s="24">
        <v>1</v>
      </c>
      <c r="AL33" s="24">
        <v>2</v>
      </c>
      <c r="AM33" s="12">
        <v>1</v>
      </c>
      <c r="AN33" s="12">
        <v>2</v>
      </c>
      <c r="AO33" s="58"/>
      <c r="AP33" s="58"/>
      <c r="AQ33" s="58"/>
      <c r="AR33" s="58"/>
      <c r="AS33" s="58"/>
      <c r="AT33" s="58"/>
      <c r="AU33" s="41"/>
      <c r="AV33" s="41"/>
      <c r="AW33" s="41"/>
      <c r="AX33" s="41"/>
      <c r="AY33" s="41"/>
      <c r="AZ33" s="41"/>
      <c r="BA33" s="41"/>
      <c r="BB33" s="41"/>
      <c r="BC33" s="41"/>
      <c r="BD33" s="14">
        <f t="shared" si="2"/>
        <v>21</v>
      </c>
    </row>
    <row r="34" spans="1:56" s="11" customFormat="1" ht="13.5" customHeight="1">
      <c r="A34" s="82" t="s">
        <v>80</v>
      </c>
      <c r="B34" s="96" t="s">
        <v>81</v>
      </c>
      <c r="C34" s="7" t="s">
        <v>17</v>
      </c>
      <c r="D34" s="65"/>
      <c r="E34" s="10"/>
      <c r="F34" s="10"/>
      <c r="G34" s="65"/>
      <c r="H34" s="65"/>
      <c r="I34" s="10"/>
      <c r="J34" s="10"/>
      <c r="K34" s="10"/>
      <c r="L34" s="10"/>
      <c r="M34" s="10"/>
      <c r="N34" s="10"/>
      <c r="O34" s="65"/>
      <c r="P34" s="65"/>
      <c r="Q34" s="65"/>
      <c r="R34" s="10"/>
      <c r="S34" s="77"/>
      <c r="T34" s="10"/>
      <c r="U34" s="41"/>
      <c r="V34" s="41"/>
      <c r="W34" s="12">
        <v>4</v>
      </c>
      <c r="X34" s="12">
        <v>4</v>
      </c>
      <c r="Y34" s="68"/>
      <c r="Z34" s="68"/>
      <c r="AA34" s="68"/>
      <c r="AB34" s="68"/>
      <c r="AC34" s="12">
        <v>4</v>
      </c>
      <c r="AD34" s="12">
        <v>4</v>
      </c>
      <c r="AE34" s="12">
        <v>4</v>
      </c>
      <c r="AF34" s="12">
        <v>4</v>
      </c>
      <c r="AG34" s="12">
        <v>4</v>
      </c>
      <c r="AH34" s="12">
        <v>4</v>
      </c>
      <c r="AI34" s="12">
        <v>4</v>
      </c>
      <c r="AJ34" s="12">
        <v>4</v>
      </c>
      <c r="AK34" s="12">
        <v>4</v>
      </c>
      <c r="AL34" s="12">
        <v>4</v>
      </c>
      <c r="AM34" s="12">
        <v>4</v>
      </c>
      <c r="AN34" s="12">
        <v>4</v>
      </c>
      <c r="AO34" s="58"/>
      <c r="AP34" s="58"/>
      <c r="AQ34" s="58"/>
      <c r="AR34" s="58"/>
      <c r="AS34" s="58"/>
      <c r="AT34" s="58"/>
      <c r="AU34" s="41"/>
      <c r="AV34" s="41"/>
      <c r="AW34" s="41"/>
      <c r="AX34" s="41"/>
      <c r="AY34" s="41"/>
      <c r="AZ34" s="41"/>
      <c r="BA34" s="41"/>
      <c r="BB34" s="41"/>
      <c r="BC34" s="41"/>
      <c r="BD34" s="14">
        <f t="shared" si="2"/>
        <v>56</v>
      </c>
    </row>
    <row r="35" spans="1:56" s="11" customFormat="1" ht="13.5" customHeight="1">
      <c r="A35" s="83"/>
      <c r="B35" s="96"/>
      <c r="C35" s="38" t="s">
        <v>18</v>
      </c>
      <c r="D35" s="65"/>
      <c r="E35" s="10"/>
      <c r="F35" s="10"/>
      <c r="G35" s="65"/>
      <c r="H35" s="65"/>
      <c r="I35" s="10"/>
      <c r="J35" s="10"/>
      <c r="K35" s="10"/>
      <c r="L35" s="10"/>
      <c r="M35" s="10"/>
      <c r="N35" s="10"/>
      <c r="O35" s="65"/>
      <c r="P35" s="65"/>
      <c r="Q35" s="65"/>
      <c r="R35" s="10"/>
      <c r="S35" s="77"/>
      <c r="T35" s="10"/>
      <c r="U35" s="41"/>
      <c r="V35" s="41"/>
      <c r="W35" s="12">
        <v>2</v>
      </c>
      <c r="X35" s="12">
        <v>2</v>
      </c>
      <c r="Y35" s="68"/>
      <c r="Z35" s="68"/>
      <c r="AA35" s="68"/>
      <c r="AB35" s="68"/>
      <c r="AC35" s="12">
        <v>2</v>
      </c>
      <c r="AD35" s="12">
        <v>2</v>
      </c>
      <c r="AE35" s="12">
        <v>2</v>
      </c>
      <c r="AF35" s="12">
        <v>2</v>
      </c>
      <c r="AG35" s="12">
        <v>2</v>
      </c>
      <c r="AH35" s="12">
        <v>2</v>
      </c>
      <c r="AI35" s="12">
        <v>2</v>
      </c>
      <c r="AJ35" s="12">
        <v>2</v>
      </c>
      <c r="AK35" s="12">
        <v>2</v>
      </c>
      <c r="AL35" s="12">
        <v>2</v>
      </c>
      <c r="AM35" s="12">
        <v>2</v>
      </c>
      <c r="AN35" s="12">
        <v>2</v>
      </c>
      <c r="AO35" s="58"/>
      <c r="AP35" s="58"/>
      <c r="AQ35" s="58"/>
      <c r="AR35" s="58"/>
      <c r="AS35" s="58"/>
      <c r="AT35" s="58"/>
      <c r="AU35" s="41"/>
      <c r="AV35" s="41"/>
      <c r="AW35" s="41"/>
      <c r="AX35" s="41"/>
      <c r="AY35" s="41"/>
      <c r="AZ35" s="41"/>
      <c r="BA35" s="41"/>
      <c r="BB35" s="41"/>
      <c r="BC35" s="41"/>
      <c r="BD35" s="14">
        <f t="shared" si="2"/>
        <v>28</v>
      </c>
    </row>
    <row r="36" spans="1:56" s="11" customFormat="1" ht="13.5" customHeight="1">
      <c r="A36" s="82" t="s">
        <v>82</v>
      </c>
      <c r="B36" s="84" t="s">
        <v>83</v>
      </c>
      <c r="C36" s="7" t="s">
        <v>17</v>
      </c>
      <c r="D36" s="65"/>
      <c r="E36" s="12">
        <v>2</v>
      </c>
      <c r="F36" s="12">
        <v>2</v>
      </c>
      <c r="G36" s="65"/>
      <c r="H36" s="65"/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65"/>
      <c r="P36" s="65"/>
      <c r="Q36" s="65"/>
      <c r="R36" s="12">
        <v>2</v>
      </c>
      <c r="S36" s="77"/>
      <c r="T36" s="12">
        <v>2</v>
      </c>
      <c r="U36" s="41"/>
      <c r="V36" s="41"/>
      <c r="W36" s="12">
        <v>3</v>
      </c>
      <c r="X36" s="12">
        <v>3</v>
      </c>
      <c r="Y36" s="68"/>
      <c r="Z36" s="68"/>
      <c r="AA36" s="68"/>
      <c r="AB36" s="68"/>
      <c r="AC36" s="12">
        <v>3</v>
      </c>
      <c r="AD36" s="12">
        <v>3</v>
      </c>
      <c r="AE36" s="12">
        <v>3</v>
      </c>
      <c r="AF36" s="12">
        <v>3</v>
      </c>
      <c r="AG36" s="12">
        <v>3</v>
      </c>
      <c r="AH36" s="12">
        <v>3</v>
      </c>
      <c r="AI36" s="12">
        <v>3</v>
      </c>
      <c r="AJ36" s="12">
        <v>3</v>
      </c>
      <c r="AK36" s="12">
        <v>3</v>
      </c>
      <c r="AL36" s="12">
        <v>3</v>
      </c>
      <c r="AM36" s="12">
        <v>3</v>
      </c>
      <c r="AN36" s="12">
        <v>3</v>
      </c>
      <c r="AO36" s="58"/>
      <c r="AP36" s="58"/>
      <c r="AQ36" s="58"/>
      <c r="AR36" s="58"/>
      <c r="AS36" s="58"/>
      <c r="AT36" s="58"/>
      <c r="AU36" s="41"/>
      <c r="AV36" s="41"/>
      <c r="AW36" s="41"/>
      <c r="AX36" s="41"/>
      <c r="AY36" s="41"/>
      <c r="AZ36" s="41"/>
      <c r="BA36" s="41"/>
      <c r="BB36" s="41"/>
      <c r="BC36" s="41"/>
      <c r="BD36" s="14"/>
    </row>
    <row r="37" spans="1:56" s="11" customFormat="1" ht="13.5" customHeight="1">
      <c r="A37" s="83"/>
      <c r="B37" s="85"/>
      <c r="C37" s="38" t="s">
        <v>18</v>
      </c>
      <c r="D37" s="65"/>
      <c r="E37" s="12">
        <v>1</v>
      </c>
      <c r="F37" s="12">
        <v>1</v>
      </c>
      <c r="G37" s="65"/>
      <c r="H37" s="65"/>
      <c r="I37" s="12">
        <v>1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65"/>
      <c r="P37" s="65"/>
      <c r="Q37" s="65"/>
      <c r="R37" s="12">
        <v>1</v>
      </c>
      <c r="S37" s="77"/>
      <c r="T37" s="12">
        <v>1</v>
      </c>
      <c r="U37" s="41"/>
      <c r="V37" s="41"/>
      <c r="W37" s="12">
        <v>2</v>
      </c>
      <c r="X37" s="12">
        <v>1</v>
      </c>
      <c r="Y37" s="68"/>
      <c r="Z37" s="68"/>
      <c r="AA37" s="68"/>
      <c r="AB37" s="68"/>
      <c r="AC37" s="12">
        <v>2</v>
      </c>
      <c r="AD37" s="12">
        <v>1</v>
      </c>
      <c r="AE37" s="12">
        <v>2</v>
      </c>
      <c r="AF37" s="12">
        <v>1</v>
      </c>
      <c r="AG37" s="12">
        <v>2</v>
      </c>
      <c r="AH37" s="12">
        <v>1</v>
      </c>
      <c r="AI37" s="12">
        <v>2</v>
      </c>
      <c r="AJ37" s="24">
        <v>1</v>
      </c>
      <c r="AK37" s="24">
        <v>2</v>
      </c>
      <c r="AL37" s="24">
        <v>1</v>
      </c>
      <c r="AM37" s="12">
        <v>2</v>
      </c>
      <c r="AN37" s="12">
        <v>1</v>
      </c>
      <c r="AO37" s="58"/>
      <c r="AP37" s="58"/>
      <c r="AQ37" s="58"/>
      <c r="AR37" s="58"/>
      <c r="AS37" s="58"/>
      <c r="AT37" s="58"/>
      <c r="AU37" s="41"/>
      <c r="AV37" s="41"/>
      <c r="AW37" s="41"/>
      <c r="AX37" s="41"/>
      <c r="AY37" s="41"/>
      <c r="AZ37" s="41"/>
      <c r="BA37" s="41"/>
      <c r="BB37" s="41"/>
      <c r="BC37" s="41"/>
      <c r="BD37" s="14"/>
    </row>
    <row r="38" spans="1:56" s="11" customFormat="1" ht="13.5" customHeight="1">
      <c r="A38" s="82" t="s">
        <v>84</v>
      </c>
      <c r="B38" s="96" t="s">
        <v>65</v>
      </c>
      <c r="C38" s="7" t="s">
        <v>17</v>
      </c>
      <c r="D38" s="65"/>
      <c r="E38" s="10"/>
      <c r="F38" s="10"/>
      <c r="G38" s="65"/>
      <c r="H38" s="65"/>
      <c r="I38" s="10"/>
      <c r="J38" s="10"/>
      <c r="K38" s="10"/>
      <c r="L38" s="10"/>
      <c r="M38" s="10"/>
      <c r="N38" s="10"/>
      <c r="O38" s="65"/>
      <c r="P38" s="65"/>
      <c r="Q38" s="65"/>
      <c r="R38" s="10"/>
      <c r="S38" s="77"/>
      <c r="T38" s="10"/>
      <c r="U38" s="41"/>
      <c r="V38" s="41"/>
      <c r="W38" s="24">
        <v>3</v>
      </c>
      <c r="X38" s="24">
        <v>3</v>
      </c>
      <c r="Y38" s="66"/>
      <c r="Z38" s="66"/>
      <c r="AA38" s="66"/>
      <c r="AB38" s="66"/>
      <c r="AC38" s="24">
        <v>3</v>
      </c>
      <c r="AD38" s="24">
        <v>3</v>
      </c>
      <c r="AE38" s="24">
        <v>3</v>
      </c>
      <c r="AF38" s="24">
        <v>3</v>
      </c>
      <c r="AG38" s="24">
        <v>3</v>
      </c>
      <c r="AH38" s="24">
        <v>3</v>
      </c>
      <c r="AI38" s="24">
        <v>3</v>
      </c>
      <c r="AJ38" s="24">
        <v>3</v>
      </c>
      <c r="AK38" s="24">
        <v>3</v>
      </c>
      <c r="AL38" s="24">
        <v>3</v>
      </c>
      <c r="AM38" s="24">
        <v>3</v>
      </c>
      <c r="AN38" s="24">
        <v>3</v>
      </c>
      <c r="AO38" s="58"/>
      <c r="AP38" s="58"/>
      <c r="AQ38" s="58"/>
      <c r="AR38" s="58"/>
      <c r="AS38" s="58"/>
      <c r="AT38" s="58"/>
      <c r="AU38" s="41"/>
      <c r="AV38" s="41"/>
      <c r="AW38" s="41"/>
      <c r="AX38" s="41"/>
      <c r="AY38" s="41"/>
      <c r="AZ38" s="41"/>
      <c r="BA38" s="41"/>
      <c r="BB38" s="41"/>
      <c r="BC38" s="41"/>
      <c r="BD38" s="14">
        <f t="shared" si="2"/>
        <v>42</v>
      </c>
    </row>
    <row r="39" spans="1:56" s="11" customFormat="1" ht="13.5" customHeight="1">
      <c r="A39" s="83"/>
      <c r="B39" s="96"/>
      <c r="C39" s="38" t="s">
        <v>18</v>
      </c>
      <c r="D39" s="65"/>
      <c r="E39" s="10"/>
      <c r="F39" s="10"/>
      <c r="G39" s="65"/>
      <c r="H39" s="65"/>
      <c r="I39" s="10"/>
      <c r="J39" s="10"/>
      <c r="K39" s="10"/>
      <c r="L39" s="10"/>
      <c r="M39" s="10"/>
      <c r="N39" s="10"/>
      <c r="O39" s="65"/>
      <c r="P39" s="65"/>
      <c r="Q39" s="65"/>
      <c r="R39" s="10"/>
      <c r="S39" s="77"/>
      <c r="T39" s="10"/>
      <c r="U39" s="41"/>
      <c r="V39" s="41"/>
      <c r="W39" s="12">
        <v>1</v>
      </c>
      <c r="X39" s="12">
        <v>2</v>
      </c>
      <c r="Y39" s="68"/>
      <c r="Z39" s="68"/>
      <c r="AA39" s="68"/>
      <c r="AB39" s="68"/>
      <c r="AC39" s="12">
        <v>1</v>
      </c>
      <c r="AD39" s="12">
        <v>2</v>
      </c>
      <c r="AE39" s="12">
        <v>1</v>
      </c>
      <c r="AF39" s="12">
        <v>2</v>
      </c>
      <c r="AG39" s="12">
        <v>1</v>
      </c>
      <c r="AH39" s="12">
        <v>2</v>
      </c>
      <c r="AI39" s="12">
        <v>1</v>
      </c>
      <c r="AJ39" s="24">
        <v>2</v>
      </c>
      <c r="AK39" s="24">
        <v>1</v>
      </c>
      <c r="AL39" s="24">
        <v>2</v>
      </c>
      <c r="AM39" s="12">
        <v>1</v>
      </c>
      <c r="AN39" s="12">
        <v>2</v>
      </c>
      <c r="AO39" s="58"/>
      <c r="AP39" s="58"/>
      <c r="AQ39" s="58"/>
      <c r="AR39" s="58"/>
      <c r="AS39" s="58"/>
      <c r="AT39" s="58"/>
      <c r="AU39" s="41"/>
      <c r="AV39" s="41"/>
      <c r="AW39" s="41"/>
      <c r="AX39" s="41"/>
      <c r="AY39" s="41"/>
      <c r="AZ39" s="41"/>
      <c r="BA39" s="41"/>
      <c r="BB39" s="41"/>
      <c r="BC39" s="41"/>
      <c r="BD39" s="14">
        <f t="shared" si="2"/>
        <v>21</v>
      </c>
    </row>
    <row r="40" spans="1:56" s="48" customFormat="1" ht="13.5" customHeight="1">
      <c r="A40" s="90" t="s">
        <v>24</v>
      </c>
      <c r="B40" s="92" t="s">
        <v>41</v>
      </c>
      <c r="C40" s="49" t="s">
        <v>17</v>
      </c>
      <c r="D40" s="65">
        <f aca="true" t="shared" si="6" ref="D40:T41">D42+D60+D66</f>
        <v>36</v>
      </c>
      <c r="E40" s="13">
        <f t="shared" si="6"/>
        <v>28</v>
      </c>
      <c r="F40" s="13">
        <f t="shared" si="6"/>
        <v>28</v>
      </c>
      <c r="G40" s="65">
        <f t="shared" si="6"/>
        <v>36</v>
      </c>
      <c r="H40" s="65">
        <f t="shared" si="6"/>
        <v>36</v>
      </c>
      <c r="I40" s="13">
        <f t="shared" si="6"/>
        <v>28</v>
      </c>
      <c r="J40" s="13">
        <f t="shared" si="6"/>
        <v>28</v>
      </c>
      <c r="K40" s="13">
        <f t="shared" si="6"/>
        <v>28</v>
      </c>
      <c r="L40" s="13">
        <f t="shared" si="6"/>
        <v>28</v>
      </c>
      <c r="M40" s="13">
        <f t="shared" si="6"/>
        <v>28</v>
      </c>
      <c r="N40" s="13">
        <f t="shared" si="6"/>
        <v>28</v>
      </c>
      <c r="O40" s="65">
        <f t="shared" si="6"/>
        <v>36</v>
      </c>
      <c r="P40" s="65">
        <f t="shared" si="6"/>
        <v>36</v>
      </c>
      <c r="Q40" s="65">
        <f t="shared" si="6"/>
        <v>36</v>
      </c>
      <c r="R40" s="13">
        <f t="shared" si="6"/>
        <v>28</v>
      </c>
      <c r="S40" s="77">
        <f t="shared" si="6"/>
        <v>0</v>
      </c>
      <c r="T40" s="13">
        <f t="shared" si="6"/>
        <v>28</v>
      </c>
      <c r="U40" s="41"/>
      <c r="V40" s="41"/>
      <c r="W40" s="13">
        <f aca="true" t="shared" si="7" ref="W40:AN41">W42+W60+W66</f>
        <v>0</v>
      </c>
      <c r="X40" s="13">
        <f t="shared" si="7"/>
        <v>0</v>
      </c>
      <c r="Y40" s="65">
        <f t="shared" si="7"/>
        <v>36</v>
      </c>
      <c r="Z40" s="65">
        <f t="shared" si="7"/>
        <v>36</v>
      </c>
      <c r="AA40" s="65">
        <f t="shared" si="7"/>
        <v>36</v>
      </c>
      <c r="AB40" s="65">
        <f t="shared" si="7"/>
        <v>36</v>
      </c>
      <c r="AC40" s="13">
        <f t="shared" si="7"/>
        <v>0</v>
      </c>
      <c r="AD40" s="13">
        <f t="shared" si="7"/>
        <v>0</v>
      </c>
      <c r="AE40" s="13">
        <f t="shared" si="7"/>
        <v>0</v>
      </c>
      <c r="AF40" s="13">
        <f t="shared" si="7"/>
        <v>0</v>
      </c>
      <c r="AG40" s="13">
        <f t="shared" si="7"/>
        <v>0</v>
      </c>
      <c r="AH40" s="13">
        <f t="shared" si="7"/>
        <v>0</v>
      </c>
      <c r="AI40" s="13">
        <f t="shared" si="7"/>
        <v>0</v>
      </c>
      <c r="AJ40" s="13">
        <f t="shared" si="7"/>
        <v>0</v>
      </c>
      <c r="AK40" s="13">
        <f t="shared" si="7"/>
        <v>0</v>
      </c>
      <c r="AL40" s="13">
        <f t="shared" si="7"/>
        <v>0</v>
      </c>
      <c r="AM40" s="13">
        <f t="shared" si="7"/>
        <v>0</v>
      </c>
      <c r="AN40" s="13">
        <f t="shared" si="7"/>
        <v>0</v>
      </c>
      <c r="AO40" s="58"/>
      <c r="AP40" s="58"/>
      <c r="AQ40" s="58"/>
      <c r="AR40" s="58"/>
      <c r="AS40" s="58"/>
      <c r="AT40" s="58"/>
      <c r="AU40" s="41"/>
      <c r="AV40" s="41"/>
      <c r="AW40" s="41"/>
      <c r="AX40" s="41"/>
      <c r="AY40" s="41"/>
      <c r="AZ40" s="41"/>
      <c r="BA40" s="41"/>
      <c r="BB40" s="41"/>
      <c r="BC40" s="41"/>
      <c r="BD40" s="14">
        <f t="shared" si="2"/>
        <v>640</v>
      </c>
    </row>
    <row r="41" spans="1:56" s="52" customFormat="1" ht="13.5" customHeight="1">
      <c r="A41" s="91"/>
      <c r="B41" s="93"/>
      <c r="C41" s="50" t="s">
        <v>18</v>
      </c>
      <c r="D41" s="69">
        <f t="shared" si="6"/>
        <v>0</v>
      </c>
      <c r="E41" s="51">
        <f t="shared" si="6"/>
        <v>14</v>
      </c>
      <c r="F41" s="51">
        <f t="shared" si="6"/>
        <v>14</v>
      </c>
      <c r="G41" s="69">
        <f t="shared" si="6"/>
        <v>0</v>
      </c>
      <c r="H41" s="69">
        <f t="shared" si="6"/>
        <v>0</v>
      </c>
      <c r="I41" s="51">
        <f t="shared" si="6"/>
        <v>14</v>
      </c>
      <c r="J41" s="51">
        <f t="shared" si="6"/>
        <v>14</v>
      </c>
      <c r="K41" s="51">
        <f t="shared" si="6"/>
        <v>14</v>
      </c>
      <c r="L41" s="51">
        <f t="shared" si="6"/>
        <v>14</v>
      </c>
      <c r="M41" s="51">
        <f t="shared" si="6"/>
        <v>14</v>
      </c>
      <c r="N41" s="51">
        <f t="shared" si="6"/>
        <v>14</v>
      </c>
      <c r="O41" s="69">
        <f t="shared" si="6"/>
        <v>0</v>
      </c>
      <c r="P41" s="69">
        <f t="shared" si="6"/>
        <v>0</v>
      </c>
      <c r="Q41" s="69">
        <f t="shared" si="6"/>
        <v>0</v>
      </c>
      <c r="R41" s="51">
        <f t="shared" si="6"/>
        <v>14</v>
      </c>
      <c r="S41" s="77">
        <f t="shared" si="6"/>
        <v>0</v>
      </c>
      <c r="T41" s="51">
        <f t="shared" si="6"/>
        <v>14</v>
      </c>
      <c r="U41" s="56"/>
      <c r="V41" s="56"/>
      <c r="W41" s="51">
        <f t="shared" si="7"/>
        <v>0</v>
      </c>
      <c r="X41" s="51">
        <f t="shared" si="7"/>
        <v>0</v>
      </c>
      <c r="Y41" s="69">
        <f t="shared" si="7"/>
        <v>0</v>
      </c>
      <c r="Z41" s="69">
        <f t="shared" si="7"/>
        <v>0</v>
      </c>
      <c r="AA41" s="69">
        <f t="shared" si="7"/>
        <v>0</v>
      </c>
      <c r="AB41" s="69">
        <f t="shared" si="7"/>
        <v>0</v>
      </c>
      <c r="AC41" s="51">
        <f t="shared" si="7"/>
        <v>0</v>
      </c>
      <c r="AD41" s="51">
        <f t="shared" si="7"/>
        <v>0</v>
      </c>
      <c r="AE41" s="51">
        <f t="shared" si="7"/>
        <v>0</v>
      </c>
      <c r="AF41" s="51">
        <f t="shared" si="7"/>
        <v>0</v>
      </c>
      <c r="AG41" s="51">
        <f t="shared" si="7"/>
        <v>0</v>
      </c>
      <c r="AH41" s="51">
        <f t="shared" si="7"/>
        <v>0</v>
      </c>
      <c r="AI41" s="51">
        <f t="shared" si="7"/>
        <v>0</v>
      </c>
      <c r="AJ41" s="51">
        <f t="shared" si="7"/>
        <v>0</v>
      </c>
      <c r="AK41" s="51">
        <f t="shared" si="7"/>
        <v>0</v>
      </c>
      <c r="AL41" s="51">
        <f t="shared" si="7"/>
        <v>0</v>
      </c>
      <c r="AM41" s="51">
        <f t="shared" si="7"/>
        <v>0</v>
      </c>
      <c r="AN41" s="51">
        <f t="shared" si="7"/>
        <v>0</v>
      </c>
      <c r="AO41" s="61"/>
      <c r="AP41" s="61"/>
      <c r="AQ41" s="61"/>
      <c r="AR41" s="61"/>
      <c r="AS41" s="61"/>
      <c r="AT41" s="61"/>
      <c r="AU41" s="56"/>
      <c r="AV41" s="56"/>
      <c r="AW41" s="56"/>
      <c r="AX41" s="56"/>
      <c r="AY41" s="56"/>
      <c r="AZ41" s="56"/>
      <c r="BA41" s="56"/>
      <c r="BB41" s="56"/>
      <c r="BC41" s="56"/>
      <c r="BD41" s="14">
        <f t="shared" si="2"/>
        <v>140</v>
      </c>
    </row>
    <row r="42" spans="1:56" s="52" customFormat="1" ht="13.5" customHeight="1">
      <c r="A42" s="94" t="s">
        <v>45</v>
      </c>
      <c r="B42" s="107" t="s">
        <v>46</v>
      </c>
      <c r="C42" s="55" t="s">
        <v>17</v>
      </c>
      <c r="D42" s="68">
        <f aca="true" t="shared" si="8" ref="D42:AN43">D44+D48+D52+D56+D46+D58+D50+D54</f>
        <v>36</v>
      </c>
      <c r="E42" s="53">
        <f t="shared" si="8"/>
        <v>22</v>
      </c>
      <c r="F42" s="53">
        <f t="shared" si="8"/>
        <v>22</v>
      </c>
      <c r="G42" s="66">
        <f t="shared" si="8"/>
        <v>28</v>
      </c>
      <c r="H42" s="66">
        <f t="shared" si="8"/>
        <v>29</v>
      </c>
      <c r="I42" s="53">
        <f t="shared" si="8"/>
        <v>22</v>
      </c>
      <c r="J42" s="53">
        <f t="shared" si="8"/>
        <v>22</v>
      </c>
      <c r="K42" s="53">
        <f t="shared" si="8"/>
        <v>22</v>
      </c>
      <c r="L42" s="53">
        <f t="shared" si="8"/>
        <v>22</v>
      </c>
      <c r="M42" s="53">
        <f t="shared" si="8"/>
        <v>20</v>
      </c>
      <c r="N42" s="53">
        <f t="shared" si="8"/>
        <v>20</v>
      </c>
      <c r="O42" s="66">
        <f t="shared" si="8"/>
        <v>29</v>
      </c>
      <c r="P42" s="66">
        <f t="shared" si="8"/>
        <v>29</v>
      </c>
      <c r="Q42" s="66">
        <f t="shared" si="8"/>
        <v>29</v>
      </c>
      <c r="R42" s="53">
        <f t="shared" si="8"/>
        <v>20</v>
      </c>
      <c r="S42" s="77">
        <f t="shared" si="8"/>
        <v>0</v>
      </c>
      <c r="T42" s="53">
        <f t="shared" si="8"/>
        <v>28</v>
      </c>
      <c r="U42" s="42"/>
      <c r="V42" s="42"/>
      <c r="W42" s="53">
        <f t="shared" si="8"/>
        <v>0</v>
      </c>
      <c r="X42" s="53">
        <f t="shared" si="8"/>
        <v>0</v>
      </c>
      <c r="Y42" s="66">
        <f t="shared" si="8"/>
        <v>0</v>
      </c>
      <c r="Z42" s="66">
        <f t="shared" si="8"/>
        <v>0</v>
      </c>
      <c r="AA42" s="66">
        <f t="shared" si="8"/>
        <v>0</v>
      </c>
      <c r="AB42" s="66">
        <f t="shared" si="8"/>
        <v>0</v>
      </c>
      <c r="AC42" s="53">
        <f t="shared" si="8"/>
        <v>0</v>
      </c>
      <c r="AD42" s="53">
        <f t="shared" si="8"/>
        <v>0</v>
      </c>
      <c r="AE42" s="53">
        <f t="shared" si="8"/>
        <v>0</v>
      </c>
      <c r="AF42" s="53">
        <f t="shared" si="8"/>
        <v>0</v>
      </c>
      <c r="AG42" s="53">
        <f t="shared" si="8"/>
        <v>0</v>
      </c>
      <c r="AH42" s="53">
        <f t="shared" si="8"/>
        <v>0</v>
      </c>
      <c r="AI42" s="53">
        <f t="shared" si="8"/>
        <v>0</v>
      </c>
      <c r="AJ42" s="53">
        <f t="shared" si="8"/>
        <v>0</v>
      </c>
      <c r="AK42" s="53">
        <f t="shared" si="8"/>
        <v>0</v>
      </c>
      <c r="AL42" s="53">
        <f t="shared" si="8"/>
        <v>0</v>
      </c>
      <c r="AM42" s="53">
        <f t="shared" si="8"/>
        <v>0</v>
      </c>
      <c r="AN42" s="53">
        <f t="shared" si="8"/>
        <v>0</v>
      </c>
      <c r="AO42" s="61"/>
      <c r="AP42" s="61"/>
      <c r="AQ42" s="61"/>
      <c r="AR42" s="61"/>
      <c r="AS42" s="61"/>
      <c r="AT42" s="61"/>
      <c r="AU42" s="56"/>
      <c r="AV42" s="56"/>
      <c r="AW42" s="56"/>
      <c r="AX42" s="56"/>
      <c r="AY42" s="56"/>
      <c r="AZ42" s="56"/>
      <c r="BA42" s="56"/>
      <c r="BB42" s="56"/>
      <c r="BC42" s="56"/>
      <c r="BD42" s="14">
        <f t="shared" si="2"/>
        <v>400</v>
      </c>
    </row>
    <row r="43" spans="1:56" s="52" customFormat="1" ht="13.5" customHeight="1">
      <c r="A43" s="95"/>
      <c r="B43" s="107"/>
      <c r="C43" s="55" t="s">
        <v>18</v>
      </c>
      <c r="D43" s="68">
        <f t="shared" si="8"/>
        <v>0</v>
      </c>
      <c r="E43" s="53">
        <f t="shared" si="8"/>
        <v>11</v>
      </c>
      <c r="F43" s="53">
        <f t="shared" si="8"/>
        <v>11</v>
      </c>
      <c r="G43" s="66">
        <f t="shared" si="8"/>
        <v>0</v>
      </c>
      <c r="H43" s="66">
        <f t="shared" si="8"/>
        <v>0</v>
      </c>
      <c r="I43" s="53">
        <f t="shared" si="8"/>
        <v>11</v>
      </c>
      <c r="J43" s="53">
        <f t="shared" si="8"/>
        <v>11</v>
      </c>
      <c r="K43" s="53">
        <f t="shared" si="8"/>
        <v>11</v>
      </c>
      <c r="L43" s="53">
        <f t="shared" si="8"/>
        <v>11</v>
      </c>
      <c r="M43" s="53">
        <f t="shared" si="8"/>
        <v>10</v>
      </c>
      <c r="N43" s="53">
        <f t="shared" si="8"/>
        <v>10</v>
      </c>
      <c r="O43" s="66">
        <f t="shared" si="8"/>
        <v>0</v>
      </c>
      <c r="P43" s="66">
        <f t="shared" si="8"/>
        <v>0</v>
      </c>
      <c r="Q43" s="66">
        <f t="shared" si="8"/>
        <v>0</v>
      </c>
      <c r="R43" s="53">
        <f t="shared" si="8"/>
        <v>10</v>
      </c>
      <c r="S43" s="77">
        <f t="shared" si="8"/>
        <v>0</v>
      </c>
      <c r="T43" s="53">
        <f t="shared" si="8"/>
        <v>14</v>
      </c>
      <c r="U43" s="42"/>
      <c r="V43" s="42"/>
      <c r="W43" s="53">
        <f t="shared" si="8"/>
        <v>0</v>
      </c>
      <c r="X43" s="53">
        <f t="shared" si="8"/>
        <v>0</v>
      </c>
      <c r="Y43" s="66">
        <f t="shared" si="8"/>
        <v>0</v>
      </c>
      <c r="Z43" s="66">
        <f t="shared" si="8"/>
        <v>0</v>
      </c>
      <c r="AA43" s="66">
        <f t="shared" si="8"/>
        <v>0</v>
      </c>
      <c r="AB43" s="66">
        <f t="shared" si="8"/>
        <v>0</v>
      </c>
      <c r="AC43" s="53">
        <f t="shared" si="8"/>
        <v>0</v>
      </c>
      <c r="AD43" s="53">
        <f t="shared" si="8"/>
        <v>0</v>
      </c>
      <c r="AE43" s="53">
        <f t="shared" si="8"/>
        <v>0</v>
      </c>
      <c r="AF43" s="53">
        <f t="shared" si="8"/>
        <v>0</v>
      </c>
      <c r="AG43" s="53">
        <f t="shared" si="8"/>
        <v>0</v>
      </c>
      <c r="AH43" s="53">
        <f t="shared" si="8"/>
        <v>0</v>
      </c>
      <c r="AI43" s="53">
        <f t="shared" si="8"/>
        <v>0</v>
      </c>
      <c r="AJ43" s="53">
        <f t="shared" si="8"/>
        <v>0</v>
      </c>
      <c r="AK43" s="53">
        <f t="shared" si="8"/>
        <v>0</v>
      </c>
      <c r="AL43" s="53">
        <f t="shared" si="8"/>
        <v>0</v>
      </c>
      <c r="AM43" s="53">
        <f t="shared" si="8"/>
        <v>0</v>
      </c>
      <c r="AN43" s="53">
        <f t="shared" si="8"/>
        <v>0</v>
      </c>
      <c r="AO43" s="61"/>
      <c r="AP43" s="61"/>
      <c r="AQ43" s="61"/>
      <c r="AR43" s="61"/>
      <c r="AS43" s="61"/>
      <c r="AT43" s="61"/>
      <c r="AU43" s="56"/>
      <c r="AV43" s="56"/>
      <c r="AW43" s="56"/>
      <c r="AX43" s="56"/>
      <c r="AY43" s="56"/>
      <c r="AZ43" s="56"/>
      <c r="BA43" s="56"/>
      <c r="BB43" s="56"/>
      <c r="BC43" s="56"/>
      <c r="BD43" s="14">
        <f t="shared" si="2"/>
        <v>110</v>
      </c>
    </row>
    <row r="44" spans="1:56" s="4" customFormat="1" ht="14.25" customHeight="1">
      <c r="A44" s="86" t="s">
        <v>47</v>
      </c>
      <c r="B44" s="100" t="s">
        <v>48</v>
      </c>
      <c r="C44" s="5" t="s">
        <v>17</v>
      </c>
      <c r="D44" s="68"/>
      <c r="E44" s="24">
        <v>6</v>
      </c>
      <c r="F44" s="24">
        <v>6</v>
      </c>
      <c r="G44" s="66"/>
      <c r="H44" s="66"/>
      <c r="I44" s="24">
        <v>6</v>
      </c>
      <c r="J44" s="24">
        <v>6</v>
      </c>
      <c r="K44" s="24">
        <v>6</v>
      </c>
      <c r="L44" s="24">
        <v>6</v>
      </c>
      <c r="M44" s="24">
        <v>6</v>
      </c>
      <c r="N44" s="24">
        <v>6</v>
      </c>
      <c r="O44" s="66"/>
      <c r="P44" s="66"/>
      <c r="Q44" s="66"/>
      <c r="R44" s="127">
        <v>4</v>
      </c>
      <c r="S44" s="77"/>
      <c r="T44" s="127">
        <v>8</v>
      </c>
      <c r="U44" s="42"/>
      <c r="V44" s="42"/>
      <c r="W44" s="24"/>
      <c r="X44" s="24"/>
      <c r="Y44" s="66"/>
      <c r="Z44" s="66"/>
      <c r="AA44" s="66"/>
      <c r="AB44" s="66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59"/>
      <c r="AP44" s="59"/>
      <c r="AQ44" s="59"/>
      <c r="AR44" s="59"/>
      <c r="AS44" s="59"/>
      <c r="AT44" s="59"/>
      <c r="AU44" s="42"/>
      <c r="AV44" s="42"/>
      <c r="AW44" s="42"/>
      <c r="AX44" s="42"/>
      <c r="AY44" s="42"/>
      <c r="AZ44" s="42"/>
      <c r="BA44" s="42"/>
      <c r="BB44" s="42"/>
      <c r="BC44" s="42"/>
      <c r="BD44" s="14">
        <f t="shared" si="2"/>
        <v>60</v>
      </c>
    </row>
    <row r="45" spans="1:56" s="4" customFormat="1" ht="14.25" customHeight="1">
      <c r="A45" s="87"/>
      <c r="B45" s="101"/>
      <c r="C45" s="5" t="s">
        <v>18</v>
      </c>
      <c r="D45" s="66"/>
      <c r="E45" s="24">
        <v>3</v>
      </c>
      <c r="F45" s="24">
        <v>3</v>
      </c>
      <c r="G45" s="66"/>
      <c r="H45" s="66"/>
      <c r="I45" s="24">
        <v>3</v>
      </c>
      <c r="J45" s="24">
        <v>3</v>
      </c>
      <c r="K45" s="24">
        <v>3</v>
      </c>
      <c r="L45" s="24">
        <v>3</v>
      </c>
      <c r="M45" s="24">
        <v>3</v>
      </c>
      <c r="N45" s="24">
        <v>3</v>
      </c>
      <c r="O45" s="66"/>
      <c r="P45" s="66"/>
      <c r="Q45" s="66"/>
      <c r="R45" s="24">
        <v>2</v>
      </c>
      <c r="S45" s="77"/>
      <c r="T45" s="24">
        <v>4</v>
      </c>
      <c r="U45" s="42"/>
      <c r="V45" s="42"/>
      <c r="W45" s="24"/>
      <c r="X45" s="24"/>
      <c r="Y45" s="66"/>
      <c r="Z45" s="66"/>
      <c r="AA45" s="66"/>
      <c r="AB45" s="66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59"/>
      <c r="AP45" s="59"/>
      <c r="AQ45" s="59"/>
      <c r="AR45" s="59"/>
      <c r="AS45" s="59"/>
      <c r="AT45" s="59"/>
      <c r="AU45" s="42"/>
      <c r="AV45" s="42"/>
      <c r="AW45" s="42"/>
      <c r="AX45" s="42"/>
      <c r="AY45" s="42"/>
      <c r="AZ45" s="42"/>
      <c r="BA45" s="42"/>
      <c r="BB45" s="42"/>
      <c r="BC45" s="42"/>
      <c r="BD45" s="14">
        <f t="shared" si="2"/>
        <v>30</v>
      </c>
    </row>
    <row r="46" spans="1:56" s="4" customFormat="1" ht="14.25" customHeight="1">
      <c r="A46" s="86" t="s">
        <v>58</v>
      </c>
      <c r="B46" s="100" t="s">
        <v>59</v>
      </c>
      <c r="C46" s="5" t="s">
        <v>17</v>
      </c>
      <c r="D46" s="66"/>
      <c r="E46" s="24">
        <v>4</v>
      </c>
      <c r="F46" s="24">
        <v>4</v>
      </c>
      <c r="G46" s="66"/>
      <c r="H46" s="66"/>
      <c r="I46" s="24">
        <v>4</v>
      </c>
      <c r="J46" s="24">
        <v>4</v>
      </c>
      <c r="K46" s="24">
        <v>4</v>
      </c>
      <c r="L46" s="24">
        <v>4</v>
      </c>
      <c r="M46" s="24">
        <v>4</v>
      </c>
      <c r="N46" s="127">
        <v>2</v>
      </c>
      <c r="O46" s="66"/>
      <c r="P46" s="66"/>
      <c r="Q46" s="66"/>
      <c r="R46" s="127">
        <v>4</v>
      </c>
      <c r="S46" s="77"/>
      <c r="T46" s="127">
        <v>6</v>
      </c>
      <c r="U46" s="42"/>
      <c r="V46" s="42"/>
      <c r="W46" s="24"/>
      <c r="X46" s="24"/>
      <c r="Y46" s="66"/>
      <c r="Z46" s="66"/>
      <c r="AA46" s="66"/>
      <c r="AB46" s="66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59"/>
      <c r="AP46" s="59"/>
      <c r="AQ46" s="59"/>
      <c r="AR46" s="59"/>
      <c r="AS46" s="59"/>
      <c r="AT46" s="59"/>
      <c r="AU46" s="42"/>
      <c r="AV46" s="42"/>
      <c r="AW46" s="42"/>
      <c r="AX46" s="42"/>
      <c r="AY46" s="42"/>
      <c r="AZ46" s="42"/>
      <c r="BA46" s="42"/>
      <c r="BB46" s="42"/>
      <c r="BC46" s="42"/>
      <c r="BD46" s="14">
        <f t="shared" si="2"/>
        <v>40</v>
      </c>
    </row>
    <row r="47" spans="1:56" s="4" customFormat="1" ht="14.25" customHeight="1">
      <c r="A47" s="87"/>
      <c r="B47" s="101"/>
      <c r="C47" s="5" t="s">
        <v>18</v>
      </c>
      <c r="D47" s="66"/>
      <c r="E47" s="24">
        <v>2</v>
      </c>
      <c r="F47" s="24">
        <v>2</v>
      </c>
      <c r="G47" s="66"/>
      <c r="H47" s="66"/>
      <c r="I47" s="24">
        <v>2</v>
      </c>
      <c r="J47" s="24">
        <v>2</v>
      </c>
      <c r="K47" s="24">
        <v>2</v>
      </c>
      <c r="L47" s="24">
        <v>2</v>
      </c>
      <c r="M47" s="24">
        <v>2</v>
      </c>
      <c r="N47" s="24">
        <v>1</v>
      </c>
      <c r="O47" s="66"/>
      <c r="P47" s="66"/>
      <c r="Q47" s="66"/>
      <c r="R47" s="24">
        <v>2</v>
      </c>
      <c r="S47" s="77"/>
      <c r="T47" s="24">
        <v>3</v>
      </c>
      <c r="U47" s="42"/>
      <c r="V47" s="42"/>
      <c r="W47" s="24"/>
      <c r="X47" s="24"/>
      <c r="Y47" s="66"/>
      <c r="Z47" s="66"/>
      <c r="AA47" s="66"/>
      <c r="AB47" s="6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59"/>
      <c r="AP47" s="59"/>
      <c r="AQ47" s="59"/>
      <c r="AR47" s="59"/>
      <c r="AS47" s="59"/>
      <c r="AT47" s="59"/>
      <c r="AU47" s="42"/>
      <c r="AV47" s="42"/>
      <c r="AW47" s="42"/>
      <c r="AX47" s="42"/>
      <c r="AY47" s="42"/>
      <c r="AZ47" s="42"/>
      <c r="BA47" s="42"/>
      <c r="BB47" s="42"/>
      <c r="BC47" s="42"/>
      <c r="BD47" s="14">
        <f t="shared" si="2"/>
        <v>20</v>
      </c>
    </row>
    <row r="48" spans="1:56" s="4" customFormat="1" ht="14.25" customHeight="1">
      <c r="A48" s="86" t="s">
        <v>49</v>
      </c>
      <c r="B48" s="108" t="s">
        <v>50</v>
      </c>
      <c r="C48" s="5" t="s">
        <v>17</v>
      </c>
      <c r="D48" s="68"/>
      <c r="E48" s="24">
        <v>6</v>
      </c>
      <c r="F48" s="24">
        <v>6</v>
      </c>
      <c r="G48" s="66"/>
      <c r="H48" s="66"/>
      <c r="I48" s="24">
        <v>6</v>
      </c>
      <c r="J48" s="24">
        <v>6</v>
      </c>
      <c r="K48" s="24">
        <v>6</v>
      </c>
      <c r="L48" s="24">
        <v>6</v>
      </c>
      <c r="M48" s="24">
        <v>6</v>
      </c>
      <c r="N48" s="24">
        <v>6</v>
      </c>
      <c r="O48" s="66"/>
      <c r="P48" s="66"/>
      <c r="Q48" s="66"/>
      <c r="R48" s="24">
        <v>6</v>
      </c>
      <c r="S48" s="77"/>
      <c r="T48" s="24">
        <v>6</v>
      </c>
      <c r="U48" s="42"/>
      <c r="V48" s="42"/>
      <c r="W48" s="24"/>
      <c r="X48" s="24"/>
      <c r="Y48" s="66"/>
      <c r="Z48" s="66"/>
      <c r="AA48" s="66"/>
      <c r="AB48" s="6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59"/>
      <c r="AP48" s="59"/>
      <c r="AQ48" s="59"/>
      <c r="AR48" s="59"/>
      <c r="AS48" s="59"/>
      <c r="AT48" s="59"/>
      <c r="AU48" s="42"/>
      <c r="AV48" s="42"/>
      <c r="AW48" s="42"/>
      <c r="AX48" s="42"/>
      <c r="AY48" s="42"/>
      <c r="AZ48" s="42"/>
      <c r="BA48" s="42"/>
      <c r="BB48" s="42"/>
      <c r="BC48" s="42"/>
      <c r="BD48" s="14">
        <f t="shared" si="2"/>
        <v>60</v>
      </c>
    </row>
    <row r="49" spans="1:56" s="4" customFormat="1" ht="14.25" customHeight="1">
      <c r="A49" s="87"/>
      <c r="B49" s="108"/>
      <c r="C49" s="5" t="s">
        <v>18</v>
      </c>
      <c r="D49" s="66"/>
      <c r="E49" s="24">
        <v>3</v>
      </c>
      <c r="F49" s="24">
        <v>3</v>
      </c>
      <c r="G49" s="66"/>
      <c r="H49" s="66"/>
      <c r="I49" s="24">
        <v>3</v>
      </c>
      <c r="J49" s="24">
        <v>3</v>
      </c>
      <c r="K49" s="24">
        <v>3</v>
      </c>
      <c r="L49" s="24">
        <v>3</v>
      </c>
      <c r="M49" s="24">
        <v>3</v>
      </c>
      <c r="N49" s="24">
        <v>3</v>
      </c>
      <c r="O49" s="66"/>
      <c r="P49" s="66"/>
      <c r="Q49" s="66"/>
      <c r="R49" s="24">
        <v>3</v>
      </c>
      <c r="S49" s="77"/>
      <c r="T49" s="24">
        <v>3</v>
      </c>
      <c r="U49" s="41"/>
      <c r="V49" s="41"/>
      <c r="W49" s="10"/>
      <c r="X49" s="10"/>
      <c r="Y49" s="65"/>
      <c r="Z49" s="65"/>
      <c r="AA49" s="65"/>
      <c r="AB49" s="65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58"/>
      <c r="AP49" s="58"/>
      <c r="AQ49" s="58"/>
      <c r="AR49" s="58"/>
      <c r="AS49" s="58"/>
      <c r="AT49" s="58"/>
      <c r="AU49" s="41"/>
      <c r="AV49" s="41"/>
      <c r="AW49" s="41"/>
      <c r="AX49" s="41"/>
      <c r="AY49" s="41"/>
      <c r="AZ49" s="41"/>
      <c r="BA49" s="41"/>
      <c r="BB49" s="41"/>
      <c r="BC49" s="41"/>
      <c r="BD49" s="14">
        <f t="shared" si="2"/>
        <v>30</v>
      </c>
    </row>
    <row r="50" spans="1:56" s="4" customFormat="1" ht="14.25" customHeight="1">
      <c r="A50" s="86" t="s">
        <v>85</v>
      </c>
      <c r="B50" s="88" t="s">
        <v>86</v>
      </c>
      <c r="C50" s="5" t="s">
        <v>17</v>
      </c>
      <c r="D50" s="66"/>
      <c r="E50" s="28">
        <v>2</v>
      </c>
      <c r="F50" s="28">
        <v>2</v>
      </c>
      <c r="G50" s="67"/>
      <c r="H50" s="67"/>
      <c r="I50" s="28">
        <v>2</v>
      </c>
      <c r="J50" s="28">
        <v>2</v>
      </c>
      <c r="K50" s="28">
        <v>2</v>
      </c>
      <c r="L50" s="28">
        <v>2</v>
      </c>
      <c r="M50" s="28">
        <v>2</v>
      </c>
      <c r="N50" s="28">
        <v>2</v>
      </c>
      <c r="O50" s="67"/>
      <c r="P50" s="67"/>
      <c r="Q50" s="67"/>
      <c r="R50" s="28">
        <v>2</v>
      </c>
      <c r="S50" s="77"/>
      <c r="T50" s="28">
        <v>2</v>
      </c>
      <c r="U50" s="41"/>
      <c r="V50" s="41"/>
      <c r="W50" s="10"/>
      <c r="X50" s="10"/>
      <c r="Y50" s="65"/>
      <c r="Z50" s="65"/>
      <c r="AA50" s="65"/>
      <c r="AB50" s="65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58"/>
      <c r="AP50" s="58"/>
      <c r="AQ50" s="58"/>
      <c r="AR50" s="58"/>
      <c r="AS50" s="58"/>
      <c r="AT50" s="58"/>
      <c r="AU50" s="41"/>
      <c r="AV50" s="41"/>
      <c r="AW50" s="41"/>
      <c r="AX50" s="41"/>
      <c r="AY50" s="41"/>
      <c r="AZ50" s="41"/>
      <c r="BA50" s="41"/>
      <c r="BB50" s="41"/>
      <c r="BC50" s="41"/>
      <c r="BD50" s="14">
        <f t="shared" si="2"/>
        <v>20</v>
      </c>
    </row>
    <row r="51" spans="1:56" s="4" customFormat="1" ht="14.25" customHeight="1">
      <c r="A51" s="87"/>
      <c r="B51" s="89"/>
      <c r="C51" s="5" t="s">
        <v>18</v>
      </c>
      <c r="D51" s="66"/>
      <c r="E51" s="28">
        <v>1</v>
      </c>
      <c r="F51" s="28">
        <v>1</v>
      </c>
      <c r="G51" s="67"/>
      <c r="H51" s="67"/>
      <c r="I51" s="28">
        <v>1</v>
      </c>
      <c r="J51" s="28">
        <v>1</v>
      </c>
      <c r="K51" s="28">
        <v>1</v>
      </c>
      <c r="L51" s="28">
        <v>1</v>
      </c>
      <c r="M51" s="28">
        <v>1</v>
      </c>
      <c r="N51" s="28">
        <v>1</v>
      </c>
      <c r="O51" s="67"/>
      <c r="P51" s="67"/>
      <c r="Q51" s="67"/>
      <c r="R51" s="28">
        <v>1</v>
      </c>
      <c r="S51" s="77"/>
      <c r="T51" s="28">
        <v>1</v>
      </c>
      <c r="U51" s="41"/>
      <c r="V51" s="41"/>
      <c r="W51" s="10"/>
      <c r="X51" s="10"/>
      <c r="Y51" s="65"/>
      <c r="Z51" s="65"/>
      <c r="AA51" s="65"/>
      <c r="AB51" s="65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58"/>
      <c r="AP51" s="58"/>
      <c r="AQ51" s="58"/>
      <c r="AR51" s="58"/>
      <c r="AS51" s="58"/>
      <c r="AT51" s="58"/>
      <c r="AU51" s="41"/>
      <c r="AV51" s="41"/>
      <c r="AW51" s="41"/>
      <c r="AX51" s="41"/>
      <c r="AY51" s="41"/>
      <c r="AZ51" s="41"/>
      <c r="BA51" s="41"/>
      <c r="BB51" s="41"/>
      <c r="BC51" s="41"/>
      <c r="BD51" s="14">
        <f t="shared" si="2"/>
        <v>10</v>
      </c>
    </row>
    <row r="52" spans="1:56" s="4" customFormat="1" ht="14.25" customHeight="1">
      <c r="A52" s="86" t="s">
        <v>51</v>
      </c>
      <c r="B52" s="108" t="s">
        <v>55</v>
      </c>
      <c r="C52" s="5" t="s">
        <v>17</v>
      </c>
      <c r="D52" s="66"/>
      <c r="E52" s="28">
        <v>2</v>
      </c>
      <c r="F52" s="28">
        <v>2</v>
      </c>
      <c r="G52" s="67"/>
      <c r="H52" s="67"/>
      <c r="I52" s="28">
        <v>2</v>
      </c>
      <c r="J52" s="28">
        <v>2</v>
      </c>
      <c r="K52" s="28">
        <v>2</v>
      </c>
      <c r="L52" s="28">
        <v>2</v>
      </c>
      <c r="M52" s="128"/>
      <c r="N52" s="28">
        <v>2</v>
      </c>
      <c r="O52" s="67"/>
      <c r="P52" s="67"/>
      <c r="Q52" s="67"/>
      <c r="R52" s="28">
        <v>2</v>
      </c>
      <c r="S52" s="77"/>
      <c r="T52" s="129">
        <v>4</v>
      </c>
      <c r="U52" s="41"/>
      <c r="V52" s="41"/>
      <c r="W52" s="10"/>
      <c r="X52" s="10"/>
      <c r="Y52" s="65"/>
      <c r="Z52" s="65"/>
      <c r="AA52" s="65"/>
      <c r="AB52" s="65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58"/>
      <c r="AP52" s="58"/>
      <c r="AQ52" s="58"/>
      <c r="AR52" s="58"/>
      <c r="AS52" s="58"/>
      <c r="AT52" s="58"/>
      <c r="AU52" s="41"/>
      <c r="AV52" s="41"/>
      <c r="AW52" s="41"/>
      <c r="AX52" s="41"/>
      <c r="AY52" s="41"/>
      <c r="AZ52" s="41"/>
      <c r="BA52" s="41"/>
      <c r="BB52" s="41"/>
      <c r="BC52" s="41"/>
      <c r="BD52" s="14">
        <f t="shared" si="2"/>
        <v>20</v>
      </c>
    </row>
    <row r="53" spans="1:56" s="4" customFormat="1" ht="14.25" customHeight="1">
      <c r="A53" s="87"/>
      <c r="B53" s="108"/>
      <c r="C53" s="5" t="s">
        <v>18</v>
      </c>
      <c r="D53" s="66"/>
      <c r="E53" s="28">
        <v>1</v>
      </c>
      <c r="F53" s="28">
        <v>1</v>
      </c>
      <c r="G53" s="67"/>
      <c r="H53" s="67"/>
      <c r="I53" s="28">
        <v>1</v>
      </c>
      <c r="J53" s="28">
        <v>1</v>
      </c>
      <c r="K53" s="28">
        <v>1</v>
      </c>
      <c r="L53" s="28">
        <v>1</v>
      </c>
      <c r="M53" s="28"/>
      <c r="N53" s="28">
        <v>1</v>
      </c>
      <c r="O53" s="67"/>
      <c r="P53" s="67"/>
      <c r="Q53" s="67"/>
      <c r="R53" s="28">
        <v>1</v>
      </c>
      <c r="S53" s="77"/>
      <c r="T53" s="28">
        <v>2</v>
      </c>
      <c r="U53" s="42"/>
      <c r="V53" s="42"/>
      <c r="W53" s="24"/>
      <c r="X53" s="24"/>
      <c r="Y53" s="66"/>
      <c r="Z53" s="66"/>
      <c r="AA53" s="66"/>
      <c r="AB53" s="66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9"/>
      <c r="AP53" s="59"/>
      <c r="AQ53" s="59"/>
      <c r="AR53" s="59"/>
      <c r="AS53" s="59"/>
      <c r="AT53" s="59"/>
      <c r="AU53" s="42"/>
      <c r="AV53" s="42"/>
      <c r="AW53" s="42"/>
      <c r="AX53" s="42"/>
      <c r="AY53" s="42"/>
      <c r="AZ53" s="42"/>
      <c r="BA53" s="42"/>
      <c r="BB53" s="42"/>
      <c r="BC53" s="42"/>
      <c r="BD53" s="14">
        <f t="shared" si="2"/>
        <v>10</v>
      </c>
    </row>
    <row r="54" spans="1:56" s="4" customFormat="1" ht="14.25" customHeight="1">
      <c r="A54" s="86" t="s">
        <v>92</v>
      </c>
      <c r="B54" s="88" t="s">
        <v>93</v>
      </c>
      <c r="C54" s="5" t="s">
        <v>17</v>
      </c>
      <c r="D54" s="68"/>
      <c r="E54" s="28">
        <v>2</v>
      </c>
      <c r="F54" s="28">
        <v>2</v>
      </c>
      <c r="G54" s="67"/>
      <c r="H54" s="67"/>
      <c r="I54" s="28">
        <v>2</v>
      </c>
      <c r="J54" s="28">
        <v>2</v>
      </c>
      <c r="K54" s="28">
        <v>2</v>
      </c>
      <c r="L54" s="28">
        <v>2</v>
      </c>
      <c r="M54" s="28">
        <v>2</v>
      </c>
      <c r="N54" s="28">
        <v>2</v>
      </c>
      <c r="O54" s="67"/>
      <c r="P54" s="67"/>
      <c r="Q54" s="67"/>
      <c r="R54" s="28">
        <v>2</v>
      </c>
      <c r="S54" s="77"/>
      <c r="T54" s="28">
        <v>2</v>
      </c>
      <c r="U54" s="42"/>
      <c r="V54" s="42"/>
      <c r="W54" s="24"/>
      <c r="X54" s="24"/>
      <c r="Y54" s="66"/>
      <c r="Z54" s="66"/>
      <c r="AA54" s="66"/>
      <c r="AB54" s="66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9"/>
      <c r="AP54" s="59"/>
      <c r="AQ54" s="59"/>
      <c r="AR54" s="59"/>
      <c r="AS54" s="59"/>
      <c r="AT54" s="59"/>
      <c r="AU54" s="42"/>
      <c r="AV54" s="42"/>
      <c r="AW54" s="42"/>
      <c r="AX54" s="42"/>
      <c r="AY54" s="42"/>
      <c r="AZ54" s="42"/>
      <c r="BA54" s="42"/>
      <c r="BB54" s="42"/>
      <c r="BC54" s="42"/>
      <c r="BD54" s="14"/>
    </row>
    <row r="55" spans="1:56" s="4" customFormat="1" ht="14.25" customHeight="1">
      <c r="A55" s="87"/>
      <c r="B55" s="89"/>
      <c r="C55" s="5" t="s">
        <v>18</v>
      </c>
      <c r="D55" s="68"/>
      <c r="E55" s="28">
        <v>1</v>
      </c>
      <c r="F55" s="28">
        <v>1</v>
      </c>
      <c r="G55" s="67"/>
      <c r="H55" s="67"/>
      <c r="I55" s="28">
        <v>1</v>
      </c>
      <c r="J55" s="28">
        <v>1</v>
      </c>
      <c r="K55" s="28">
        <v>1</v>
      </c>
      <c r="L55" s="28">
        <v>1</v>
      </c>
      <c r="M55" s="28">
        <v>1</v>
      </c>
      <c r="N55" s="28">
        <v>1</v>
      </c>
      <c r="O55" s="67"/>
      <c r="P55" s="67"/>
      <c r="Q55" s="67"/>
      <c r="R55" s="28">
        <v>1</v>
      </c>
      <c r="S55" s="77"/>
      <c r="T55" s="28">
        <v>1</v>
      </c>
      <c r="U55" s="42"/>
      <c r="V55" s="42"/>
      <c r="W55" s="24"/>
      <c r="X55" s="24"/>
      <c r="Y55" s="66"/>
      <c r="Z55" s="66"/>
      <c r="AA55" s="66"/>
      <c r="AB55" s="6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9"/>
      <c r="AP55" s="59"/>
      <c r="AQ55" s="59"/>
      <c r="AR55" s="59"/>
      <c r="AS55" s="59"/>
      <c r="AT55" s="59"/>
      <c r="AU55" s="42"/>
      <c r="AV55" s="42"/>
      <c r="AW55" s="42"/>
      <c r="AX55" s="42"/>
      <c r="AY55" s="42"/>
      <c r="AZ55" s="42"/>
      <c r="BA55" s="42"/>
      <c r="BB55" s="42"/>
      <c r="BC55" s="42"/>
      <c r="BD55" s="14"/>
    </row>
    <row r="56" spans="1:56" s="4" customFormat="1" ht="17.25" customHeight="1">
      <c r="A56" s="97" t="s">
        <v>52</v>
      </c>
      <c r="B56" s="99" t="s">
        <v>66</v>
      </c>
      <c r="C56" s="5" t="s">
        <v>17</v>
      </c>
      <c r="D56" s="66"/>
      <c r="E56" s="24"/>
      <c r="F56" s="24"/>
      <c r="G56" s="66">
        <v>28</v>
      </c>
      <c r="H56" s="66">
        <v>29</v>
      </c>
      <c r="I56" s="24"/>
      <c r="J56" s="24"/>
      <c r="K56" s="24"/>
      <c r="L56" s="24"/>
      <c r="M56" s="24"/>
      <c r="N56" s="24"/>
      <c r="O56" s="66">
        <v>29</v>
      </c>
      <c r="P56" s="66">
        <v>29</v>
      </c>
      <c r="Q56" s="66">
        <v>29</v>
      </c>
      <c r="R56" s="24"/>
      <c r="S56" s="77"/>
      <c r="T56" s="24"/>
      <c r="U56" s="42"/>
      <c r="V56" s="42"/>
      <c r="W56" s="24"/>
      <c r="X56" s="24"/>
      <c r="Y56" s="66"/>
      <c r="Z56" s="66"/>
      <c r="AA56" s="66"/>
      <c r="AB56" s="66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9"/>
      <c r="AP56" s="59"/>
      <c r="AQ56" s="59"/>
      <c r="AR56" s="59"/>
      <c r="AS56" s="59"/>
      <c r="AT56" s="59"/>
      <c r="AU56" s="42"/>
      <c r="AV56" s="42"/>
      <c r="AW56" s="42"/>
      <c r="AX56" s="42"/>
      <c r="AY56" s="42"/>
      <c r="AZ56" s="42"/>
      <c r="BA56" s="42"/>
      <c r="BB56" s="42"/>
      <c r="BC56" s="42"/>
      <c r="BD56" s="14">
        <f t="shared" si="2"/>
        <v>144</v>
      </c>
    </row>
    <row r="57" spans="1:56" s="4" customFormat="1" ht="18.75" customHeight="1">
      <c r="A57" s="98"/>
      <c r="B57" s="99"/>
      <c r="C57" s="5" t="s">
        <v>18</v>
      </c>
      <c r="D57" s="66"/>
      <c r="E57" s="24"/>
      <c r="F57" s="24"/>
      <c r="G57" s="66"/>
      <c r="H57" s="66"/>
      <c r="I57" s="24"/>
      <c r="J57" s="24"/>
      <c r="K57" s="24"/>
      <c r="L57" s="24"/>
      <c r="M57" s="24"/>
      <c r="N57" s="24"/>
      <c r="O57" s="66"/>
      <c r="P57" s="66"/>
      <c r="Q57" s="66"/>
      <c r="R57" s="24"/>
      <c r="S57" s="77"/>
      <c r="T57" s="24"/>
      <c r="U57" s="42"/>
      <c r="V57" s="42"/>
      <c r="W57" s="24"/>
      <c r="X57" s="24"/>
      <c r="Y57" s="66"/>
      <c r="Z57" s="66"/>
      <c r="AA57" s="66"/>
      <c r="AB57" s="66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9"/>
      <c r="AP57" s="59"/>
      <c r="AQ57" s="59"/>
      <c r="AR57" s="59"/>
      <c r="AS57" s="59"/>
      <c r="AT57" s="59"/>
      <c r="AU57" s="42"/>
      <c r="AV57" s="42"/>
      <c r="AW57" s="42"/>
      <c r="AX57" s="42"/>
      <c r="AY57" s="42"/>
      <c r="AZ57" s="42"/>
      <c r="BA57" s="42"/>
      <c r="BB57" s="42"/>
      <c r="BC57" s="42"/>
      <c r="BD57" s="14">
        <f t="shared" si="2"/>
        <v>0</v>
      </c>
    </row>
    <row r="58" spans="1:56" s="4" customFormat="1" ht="18.75" customHeight="1">
      <c r="A58" s="97" t="s">
        <v>67</v>
      </c>
      <c r="B58" s="99" t="s">
        <v>53</v>
      </c>
      <c r="C58" s="5" t="s">
        <v>17</v>
      </c>
      <c r="D58" s="66">
        <v>36</v>
      </c>
      <c r="E58" s="24"/>
      <c r="F58" s="24"/>
      <c r="G58" s="66"/>
      <c r="H58" s="66"/>
      <c r="I58" s="24"/>
      <c r="J58" s="24"/>
      <c r="K58" s="24"/>
      <c r="L58" s="24"/>
      <c r="M58" s="24"/>
      <c r="N58" s="24"/>
      <c r="O58" s="66"/>
      <c r="P58" s="66"/>
      <c r="Q58" s="66"/>
      <c r="R58" s="24"/>
      <c r="S58" s="77"/>
      <c r="T58" s="24"/>
      <c r="U58" s="42"/>
      <c r="V58" s="42"/>
      <c r="W58" s="24"/>
      <c r="X58" s="24"/>
      <c r="Y58" s="66"/>
      <c r="Z58" s="66"/>
      <c r="AA58" s="66"/>
      <c r="AB58" s="66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59"/>
      <c r="AP58" s="59"/>
      <c r="AQ58" s="59"/>
      <c r="AR58" s="59"/>
      <c r="AS58" s="59"/>
      <c r="AT58" s="59"/>
      <c r="AU58" s="42"/>
      <c r="AV58" s="42"/>
      <c r="AW58" s="42"/>
      <c r="AX58" s="42"/>
      <c r="AY58" s="42"/>
      <c r="AZ58" s="42"/>
      <c r="BA58" s="42"/>
      <c r="BB58" s="42"/>
      <c r="BC58" s="42"/>
      <c r="BD58" s="14">
        <f t="shared" si="2"/>
        <v>36</v>
      </c>
    </row>
    <row r="59" spans="1:56" s="4" customFormat="1" ht="18.75" customHeight="1">
      <c r="A59" s="98"/>
      <c r="B59" s="99"/>
      <c r="C59" s="5" t="s">
        <v>18</v>
      </c>
      <c r="D59" s="66"/>
      <c r="E59" s="24"/>
      <c r="F59" s="24"/>
      <c r="G59" s="66"/>
      <c r="H59" s="66"/>
      <c r="I59" s="24"/>
      <c r="J59" s="24"/>
      <c r="K59" s="24"/>
      <c r="L59" s="24"/>
      <c r="M59" s="24"/>
      <c r="N59" s="24"/>
      <c r="O59" s="66"/>
      <c r="P59" s="66"/>
      <c r="Q59" s="66"/>
      <c r="R59" s="24"/>
      <c r="S59" s="77"/>
      <c r="T59" s="24"/>
      <c r="U59" s="42"/>
      <c r="V59" s="42"/>
      <c r="W59" s="24"/>
      <c r="X59" s="24"/>
      <c r="Y59" s="66"/>
      <c r="Z59" s="66"/>
      <c r="AA59" s="66"/>
      <c r="AB59" s="66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59"/>
      <c r="AP59" s="59"/>
      <c r="AQ59" s="59"/>
      <c r="AR59" s="59"/>
      <c r="AS59" s="59"/>
      <c r="AT59" s="59"/>
      <c r="AU59" s="42"/>
      <c r="AV59" s="42"/>
      <c r="AW59" s="42"/>
      <c r="AX59" s="42"/>
      <c r="AY59" s="42"/>
      <c r="AZ59" s="42"/>
      <c r="BA59" s="42"/>
      <c r="BB59" s="42"/>
      <c r="BC59" s="42"/>
      <c r="BD59" s="14">
        <f t="shared" si="2"/>
        <v>0</v>
      </c>
    </row>
    <row r="60" spans="1:56" s="52" customFormat="1" ht="15.75" customHeight="1">
      <c r="A60" s="94" t="s">
        <v>87</v>
      </c>
      <c r="B60" s="102" t="s">
        <v>88</v>
      </c>
      <c r="C60" s="55" t="s">
        <v>17</v>
      </c>
      <c r="D60" s="69">
        <f>D62+D64</f>
        <v>0</v>
      </c>
      <c r="E60" s="78">
        <f>E62+E64</f>
        <v>6</v>
      </c>
      <c r="F60" s="78">
        <f aca="true" t="shared" si="9" ref="F60:AN60">F62+F64</f>
        <v>6</v>
      </c>
      <c r="G60" s="69">
        <f t="shared" si="9"/>
        <v>8</v>
      </c>
      <c r="H60" s="69">
        <f t="shared" si="9"/>
        <v>7</v>
      </c>
      <c r="I60" s="78">
        <f t="shared" si="9"/>
        <v>6</v>
      </c>
      <c r="J60" s="78">
        <f t="shared" si="9"/>
        <v>6</v>
      </c>
      <c r="K60" s="78">
        <f t="shared" si="9"/>
        <v>6</v>
      </c>
      <c r="L60" s="78">
        <f t="shared" si="9"/>
        <v>6</v>
      </c>
      <c r="M60" s="78">
        <f t="shared" si="9"/>
        <v>8</v>
      </c>
      <c r="N60" s="78">
        <f t="shared" si="9"/>
        <v>8</v>
      </c>
      <c r="O60" s="69">
        <f t="shared" si="9"/>
        <v>7</v>
      </c>
      <c r="P60" s="69">
        <f t="shared" si="9"/>
        <v>7</v>
      </c>
      <c r="Q60" s="69">
        <f t="shared" si="9"/>
        <v>7</v>
      </c>
      <c r="R60" s="78">
        <f t="shared" si="9"/>
        <v>8</v>
      </c>
      <c r="S60" s="77">
        <f t="shared" si="9"/>
        <v>0</v>
      </c>
      <c r="T60" s="78">
        <f t="shared" si="9"/>
        <v>0</v>
      </c>
      <c r="U60" s="42"/>
      <c r="V60" s="42"/>
      <c r="W60" s="78">
        <f t="shared" si="9"/>
        <v>0</v>
      </c>
      <c r="X60" s="78">
        <f t="shared" si="9"/>
        <v>0</v>
      </c>
      <c r="Y60" s="69">
        <f t="shared" si="9"/>
        <v>0</v>
      </c>
      <c r="Z60" s="69">
        <f t="shared" si="9"/>
        <v>0</v>
      </c>
      <c r="AA60" s="69">
        <f t="shared" si="9"/>
        <v>0</v>
      </c>
      <c r="AB60" s="69">
        <f t="shared" si="9"/>
        <v>0</v>
      </c>
      <c r="AC60" s="78">
        <f t="shared" si="9"/>
        <v>0</v>
      </c>
      <c r="AD60" s="78">
        <f t="shared" si="9"/>
        <v>0</v>
      </c>
      <c r="AE60" s="78">
        <f t="shared" si="9"/>
        <v>0</v>
      </c>
      <c r="AF60" s="78">
        <f t="shared" si="9"/>
        <v>0</v>
      </c>
      <c r="AG60" s="78">
        <f t="shared" si="9"/>
        <v>0</v>
      </c>
      <c r="AH60" s="78">
        <f t="shared" si="9"/>
        <v>0</v>
      </c>
      <c r="AI60" s="78">
        <f t="shared" si="9"/>
        <v>0</v>
      </c>
      <c r="AJ60" s="78">
        <f t="shared" si="9"/>
        <v>0</v>
      </c>
      <c r="AK60" s="78">
        <f t="shared" si="9"/>
        <v>0</v>
      </c>
      <c r="AL60" s="78">
        <f t="shared" si="9"/>
        <v>0</v>
      </c>
      <c r="AM60" s="78">
        <f t="shared" si="9"/>
        <v>0</v>
      </c>
      <c r="AN60" s="78">
        <f t="shared" si="9"/>
        <v>0</v>
      </c>
      <c r="AO60" s="61"/>
      <c r="AP60" s="61"/>
      <c r="AQ60" s="61"/>
      <c r="AR60" s="61"/>
      <c r="AS60" s="61"/>
      <c r="AT60" s="61"/>
      <c r="AU60" s="56"/>
      <c r="AV60" s="56"/>
      <c r="AW60" s="56"/>
      <c r="AX60" s="56"/>
      <c r="AY60" s="56"/>
      <c r="AZ60" s="56"/>
      <c r="BA60" s="56"/>
      <c r="BB60" s="56"/>
      <c r="BC60" s="56"/>
      <c r="BD60" s="14">
        <f t="shared" si="2"/>
        <v>96</v>
      </c>
    </row>
    <row r="61" spans="1:56" s="52" customFormat="1" ht="18.75" customHeight="1">
      <c r="A61" s="95"/>
      <c r="B61" s="102"/>
      <c r="C61" s="55" t="s">
        <v>18</v>
      </c>
      <c r="D61" s="69">
        <f>D63+D65</f>
        <v>0</v>
      </c>
      <c r="E61" s="78">
        <f aca="true" t="shared" si="10" ref="E61:AN61">E63+E65</f>
        <v>3</v>
      </c>
      <c r="F61" s="78">
        <f t="shared" si="10"/>
        <v>3</v>
      </c>
      <c r="G61" s="69">
        <f t="shared" si="10"/>
        <v>0</v>
      </c>
      <c r="H61" s="69">
        <f t="shared" si="10"/>
        <v>0</v>
      </c>
      <c r="I61" s="78">
        <f t="shared" si="10"/>
        <v>3</v>
      </c>
      <c r="J61" s="78">
        <f t="shared" si="10"/>
        <v>3</v>
      </c>
      <c r="K61" s="78">
        <f t="shared" si="10"/>
        <v>3</v>
      </c>
      <c r="L61" s="78">
        <f t="shared" si="10"/>
        <v>3</v>
      </c>
      <c r="M61" s="78">
        <f t="shared" si="10"/>
        <v>4</v>
      </c>
      <c r="N61" s="78">
        <f t="shared" si="10"/>
        <v>4</v>
      </c>
      <c r="O61" s="69">
        <f t="shared" si="10"/>
        <v>0</v>
      </c>
      <c r="P61" s="69">
        <f t="shared" si="10"/>
        <v>0</v>
      </c>
      <c r="Q61" s="69">
        <f t="shared" si="10"/>
        <v>0</v>
      </c>
      <c r="R61" s="78">
        <f t="shared" si="10"/>
        <v>4</v>
      </c>
      <c r="S61" s="77">
        <f t="shared" si="10"/>
        <v>0</v>
      </c>
      <c r="T61" s="78">
        <f t="shared" si="10"/>
        <v>0</v>
      </c>
      <c r="U61" s="42"/>
      <c r="V61" s="42"/>
      <c r="W61" s="78">
        <f t="shared" si="10"/>
        <v>0</v>
      </c>
      <c r="X61" s="78">
        <f t="shared" si="10"/>
        <v>0</v>
      </c>
      <c r="Y61" s="69">
        <f t="shared" si="10"/>
        <v>0</v>
      </c>
      <c r="Z61" s="69">
        <f t="shared" si="10"/>
        <v>0</v>
      </c>
      <c r="AA61" s="69">
        <f t="shared" si="10"/>
        <v>0</v>
      </c>
      <c r="AB61" s="69">
        <f t="shared" si="10"/>
        <v>0</v>
      </c>
      <c r="AC61" s="78">
        <f t="shared" si="10"/>
        <v>0</v>
      </c>
      <c r="AD61" s="78">
        <f t="shared" si="10"/>
        <v>0</v>
      </c>
      <c r="AE61" s="78">
        <f t="shared" si="10"/>
        <v>0</v>
      </c>
      <c r="AF61" s="78">
        <f t="shared" si="10"/>
        <v>0</v>
      </c>
      <c r="AG61" s="78">
        <f t="shared" si="10"/>
        <v>0</v>
      </c>
      <c r="AH61" s="78">
        <f t="shared" si="10"/>
        <v>0</v>
      </c>
      <c r="AI61" s="78">
        <f t="shared" si="10"/>
        <v>0</v>
      </c>
      <c r="AJ61" s="78">
        <f t="shared" si="10"/>
        <v>0</v>
      </c>
      <c r="AK61" s="78">
        <f t="shared" si="10"/>
        <v>0</v>
      </c>
      <c r="AL61" s="78">
        <f t="shared" si="10"/>
        <v>0</v>
      </c>
      <c r="AM61" s="78">
        <f t="shared" si="10"/>
        <v>0</v>
      </c>
      <c r="AN61" s="78">
        <f t="shared" si="10"/>
        <v>0</v>
      </c>
      <c r="AO61" s="61"/>
      <c r="AP61" s="61"/>
      <c r="AQ61" s="61"/>
      <c r="AR61" s="61"/>
      <c r="AS61" s="61"/>
      <c r="AT61" s="61"/>
      <c r="AU61" s="56"/>
      <c r="AV61" s="56"/>
      <c r="AW61" s="56"/>
      <c r="AX61" s="56"/>
      <c r="AY61" s="56"/>
      <c r="AZ61" s="56"/>
      <c r="BA61" s="56"/>
      <c r="BB61" s="56"/>
      <c r="BC61" s="56"/>
      <c r="BD61" s="14">
        <f t="shared" si="2"/>
        <v>30</v>
      </c>
    </row>
    <row r="62" spans="1:56" s="4" customFormat="1" ht="15.75" customHeight="1">
      <c r="A62" s="86" t="s">
        <v>89</v>
      </c>
      <c r="B62" s="99" t="s">
        <v>90</v>
      </c>
      <c r="C62" s="5" t="s">
        <v>17</v>
      </c>
      <c r="D62" s="66"/>
      <c r="E62" s="24">
        <v>6</v>
      </c>
      <c r="F62" s="24">
        <v>6</v>
      </c>
      <c r="G62" s="66"/>
      <c r="H62" s="66"/>
      <c r="I62" s="24">
        <v>6</v>
      </c>
      <c r="J62" s="24">
        <v>6</v>
      </c>
      <c r="K62" s="24">
        <v>6</v>
      </c>
      <c r="L62" s="24">
        <v>6</v>
      </c>
      <c r="M62" s="127">
        <v>8</v>
      </c>
      <c r="N62" s="24">
        <v>8</v>
      </c>
      <c r="O62" s="66"/>
      <c r="P62" s="68"/>
      <c r="Q62" s="68"/>
      <c r="R62" s="24">
        <v>8</v>
      </c>
      <c r="S62" s="77"/>
      <c r="T62" s="126"/>
      <c r="U62" s="42"/>
      <c r="V62" s="42"/>
      <c r="W62" s="24"/>
      <c r="X62" s="24"/>
      <c r="Y62" s="66"/>
      <c r="Z62" s="66"/>
      <c r="AA62" s="66"/>
      <c r="AB62" s="66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9"/>
      <c r="AP62" s="59"/>
      <c r="AQ62" s="59"/>
      <c r="AR62" s="59"/>
      <c r="AS62" s="59"/>
      <c r="AT62" s="59"/>
      <c r="AU62" s="42"/>
      <c r="AV62" s="42"/>
      <c r="AW62" s="42"/>
      <c r="AX62" s="42"/>
      <c r="AY62" s="42"/>
      <c r="AZ62" s="42"/>
      <c r="BA62" s="42"/>
      <c r="BB62" s="42"/>
      <c r="BC62" s="42"/>
      <c r="BD62" s="14">
        <f t="shared" si="2"/>
        <v>60</v>
      </c>
    </row>
    <row r="63" spans="1:56" s="8" customFormat="1" ht="15.75" customHeight="1">
      <c r="A63" s="87"/>
      <c r="B63" s="99"/>
      <c r="C63" s="5" t="s">
        <v>18</v>
      </c>
      <c r="D63" s="66"/>
      <c r="E63" s="12">
        <v>3</v>
      </c>
      <c r="F63" s="12">
        <v>3</v>
      </c>
      <c r="G63" s="68"/>
      <c r="H63" s="68"/>
      <c r="I63" s="12">
        <v>3</v>
      </c>
      <c r="J63" s="12">
        <v>3</v>
      </c>
      <c r="K63" s="12">
        <v>3</v>
      </c>
      <c r="L63" s="12">
        <v>3</v>
      </c>
      <c r="M63" s="12">
        <v>4</v>
      </c>
      <c r="N63" s="12">
        <v>4</v>
      </c>
      <c r="O63" s="68"/>
      <c r="P63" s="68"/>
      <c r="Q63" s="68"/>
      <c r="R63" s="12">
        <v>4</v>
      </c>
      <c r="S63" s="77"/>
      <c r="T63" s="12"/>
      <c r="U63" s="41"/>
      <c r="V63" s="41"/>
      <c r="W63" s="10"/>
      <c r="X63" s="10"/>
      <c r="Y63" s="65"/>
      <c r="Z63" s="65"/>
      <c r="AA63" s="65"/>
      <c r="AB63" s="65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58"/>
      <c r="AP63" s="58"/>
      <c r="AQ63" s="58"/>
      <c r="AR63" s="58"/>
      <c r="AS63" s="58"/>
      <c r="AT63" s="58"/>
      <c r="AU63" s="41"/>
      <c r="AV63" s="41"/>
      <c r="AW63" s="41"/>
      <c r="AX63" s="41"/>
      <c r="AY63" s="41"/>
      <c r="AZ63" s="41"/>
      <c r="BA63" s="41"/>
      <c r="BB63" s="41"/>
      <c r="BC63" s="41"/>
      <c r="BD63" s="14">
        <f t="shared" si="2"/>
        <v>30</v>
      </c>
    </row>
    <row r="64" spans="1:56" s="48" customFormat="1" ht="15.75" customHeight="1">
      <c r="A64" s="97" t="s">
        <v>91</v>
      </c>
      <c r="B64" s="99" t="s">
        <v>88</v>
      </c>
      <c r="C64" s="5" t="s">
        <v>17</v>
      </c>
      <c r="D64" s="69"/>
      <c r="E64" s="12"/>
      <c r="F64" s="12"/>
      <c r="G64" s="68">
        <v>8</v>
      </c>
      <c r="H64" s="68">
        <v>7</v>
      </c>
      <c r="I64" s="12"/>
      <c r="J64" s="12"/>
      <c r="K64" s="12"/>
      <c r="L64" s="12"/>
      <c r="M64" s="12"/>
      <c r="N64" s="12"/>
      <c r="O64" s="68">
        <v>7</v>
      </c>
      <c r="P64" s="68">
        <v>7</v>
      </c>
      <c r="Q64" s="68">
        <v>7</v>
      </c>
      <c r="R64" s="12"/>
      <c r="S64" s="77"/>
      <c r="T64" s="12"/>
      <c r="U64" s="56"/>
      <c r="V64" s="56"/>
      <c r="W64" s="24"/>
      <c r="X64" s="24"/>
      <c r="Y64" s="66"/>
      <c r="Z64" s="66"/>
      <c r="AA64" s="66"/>
      <c r="AB64" s="66"/>
      <c r="AC64" s="24"/>
      <c r="AD64" s="24"/>
      <c r="AE64" s="24"/>
      <c r="AF64" s="24"/>
      <c r="AG64" s="24"/>
      <c r="AH64" s="24"/>
      <c r="AI64" s="24"/>
      <c r="AJ64" s="54"/>
      <c r="AK64" s="54"/>
      <c r="AL64" s="54"/>
      <c r="AM64" s="54"/>
      <c r="AN64" s="54"/>
      <c r="AO64" s="61"/>
      <c r="AP64" s="61"/>
      <c r="AQ64" s="61"/>
      <c r="AR64" s="61"/>
      <c r="AS64" s="61"/>
      <c r="AT64" s="61"/>
      <c r="AU64" s="56"/>
      <c r="AV64" s="56"/>
      <c r="AW64" s="56"/>
      <c r="AX64" s="56"/>
      <c r="AY64" s="56"/>
      <c r="AZ64" s="56"/>
      <c r="BA64" s="56"/>
      <c r="BB64" s="56"/>
      <c r="BC64" s="56"/>
      <c r="BD64" s="14">
        <f t="shared" si="2"/>
        <v>36</v>
      </c>
    </row>
    <row r="65" spans="1:56" s="48" customFormat="1" ht="21" customHeight="1">
      <c r="A65" s="98"/>
      <c r="B65" s="99"/>
      <c r="C65" s="5" t="s">
        <v>18</v>
      </c>
      <c r="D65" s="69"/>
      <c r="E65" s="12"/>
      <c r="F65" s="12"/>
      <c r="G65" s="68"/>
      <c r="H65" s="68"/>
      <c r="I65" s="12"/>
      <c r="J65" s="12"/>
      <c r="K65" s="12"/>
      <c r="L65" s="12"/>
      <c r="M65" s="12"/>
      <c r="N65" s="12"/>
      <c r="O65" s="68"/>
      <c r="P65" s="68"/>
      <c r="Q65" s="68"/>
      <c r="R65" s="12"/>
      <c r="S65" s="77"/>
      <c r="T65" s="12"/>
      <c r="U65" s="56"/>
      <c r="V65" s="56"/>
      <c r="W65" s="24"/>
      <c r="X65" s="24"/>
      <c r="Y65" s="66"/>
      <c r="Z65" s="66"/>
      <c r="AA65" s="66"/>
      <c r="AB65" s="66"/>
      <c r="AC65" s="24"/>
      <c r="AD65" s="24"/>
      <c r="AE65" s="24"/>
      <c r="AF65" s="24"/>
      <c r="AG65" s="24"/>
      <c r="AH65" s="24"/>
      <c r="AI65" s="24"/>
      <c r="AJ65" s="54"/>
      <c r="AK65" s="54"/>
      <c r="AL65" s="54"/>
      <c r="AM65" s="54"/>
      <c r="AN65" s="54"/>
      <c r="AO65" s="61"/>
      <c r="AP65" s="61"/>
      <c r="AQ65" s="61"/>
      <c r="AR65" s="61"/>
      <c r="AS65" s="61"/>
      <c r="AT65" s="61"/>
      <c r="AU65" s="56"/>
      <c r="AV65" s="56"/>
      <c r="AW65" s="56"/>
      <c r="AX65" s="56"/>
      <c r="AY65" s="56"/>
      <c r="AZ65" s="56"/>
      <c r="BA65" s="56"/>
      <c r="BB65" s="56"/>
      <c r="BC65" s="56"/>
      <c r="BD65" s="14">
        <f t="shared" si="2"/>
        <v>0</v>
      </c>
    </row>
    <row r="66" spans="1:56" s="34" customFormat="1" ht="12.75" customHeight="1">
      <c r="A66" s="44" t="s">
        <v>42</v>
      </c>
      <c r="B66" s="45" t="s">
        <v>43</v>
      </c>
      <c r="C66" s="5" t="s">
        <v>17</v>
      </c>
      <c r="D66" s="70"/>
      <c r="E66" s="33"/>
      <c r="F66" s="33"/>
      <c r="G66" s="70"/>
      <c r="H66" s="70"/>
      <c r="I66" s="33"/>
      <c r="J66" s="33"/>
      <c r="K66" s="33"/>
      <c r="L66" s="33"/>
      <c r="M66" s="33"/>
      <c r="N66" s="33"/>
      <c r="O66" s="70"/>
      <c r="P66" s="70"/>
      <c r="Q66" s="70"/>
      <c r="R66" s="33"/>
      <c r="S66" s="77"/>
      <c r="T66" s="33"/>
      <c r="U66" s="46"/>
      <c r="V66" s="46"/>
      <c r="W66" s="33"/>
      <c r="X66" s="33"/>
      <c r="Y66" s="70">
        <v>36</v>
      </c>
      <c r="Z66" s="70">
        <v>36</v>
      </c>
      <c r="AA66" s="70">
        <v>36</v>
      </c>
      <c r="AB66" s="70">
        <v>36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62"/>
      <c r="AP66" s="62"/>
      <c r="AQ66" s="62"/>
      <c r="AR66" s="62"/>
      <c r="AS66" s="62"/>
      <c r="AT66" s="62"/>
      <c r="AU66" s="46"/>
      <c r="AV66" s="46"/>
      <c r="AW66" s="46"/>
      <c r="AX66" s="46"/>
      <c r="AY66" s="46"/>
      <c r="AZ66" s="46"/>
      <c r="BA66" s="46"/>
      <c r="BB66" s="46"/>
      <c r="BC66" s="46"/>
      <c r="BD66" s="14">
        <f t="shared" si="2"/>
        <v>144</v>
      </c>
    </row>
    <row r="67" spans="1:56" s="34" customFormat="1" ht="12.75" customHeight="1">
      <c r="A67" s="33"/>
      <c r="B67" s="33"/>
      <c r="C67" s="5" t="s">
        <v>18</v>
      </c>
      <c r="D67" s="70"/>
      <c r="E67" s="33"/>
      <c r="F67" s="33"/>
      <c r="G67" s="70"/>
      <c r="H67" s="70"/>
      <c r="I67" s="33"/>
      <c r="J67" s="33"/>
      <c r="K67" s="33"/>
      <c r="L67" s="33"/>
      <c r="M67" s="33"/>
      <c r="N67" s="33"/>
      <c r="O67" s="70"/>
      <c r="P67" s="70"/>
      <c r="Q67" s="70"/>
      <c r="R67" s="33"/>
      <c r="S67" s="77"/>
      <c r="T67" s="33"/>
      <c r="U67" s="46"/>
      <c r="V67" s="46"/>
      <c r="W67" s="33"/>
      <c r="X67" s="33"/>
      <c r="Y67" s="70"/>
      <c r="Z67" s="70"/>
      <c r="AA67" s="70"/>
      <c r="AB67" s="70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62"/>
      <c r="AP67" s="62"/>
      <c r="AQ67" s="62"/>
      <c r="AR67" s="62"/>
      <c r="AS67" s="62"/>
      <c r="AT67" s="62"/>
      <c r="AU67" s="46"/>
      <c r="AV67" s="46"/>
      <c r="AW67" s="46"/>
      <c r="AX67" s="46"/>
      <c r="AY67" s="46"/>
      <c r="AZ67" s="46"/>
      <c r="BA67" s="46"/>
      <c r="BB67" s="46"/>
      <c r="BC67" s="46"/>
      <c r="BD67" s="14">
        <f t="shared" si="2"/>
        <v>0</v>
      </c>
    </row>
    <row r="68" spans="1:56" s="8" customFormat="1" ht="13.5" customHeight="1">
      <c r="A68" s="105" t="s">
        <v>19</v>
      </c>
      <c r="B68" s="105"/>
      <c r="C68" s="105"/>
      <c r="D68" s="29">
        <f aca="true" t="shared" si="11" ref="D68:AN69">D10+D20</f>
        <v>36</v>
      </c>
      <c r="E68" s="29">
        <f t="shared" si="11"/>
        <v>36</v>
      </c>
      <c r="F68" s="29">
        <f t="shared" si="11"/>
        <v>36</v>
      </c>
      <c r="G68" s="29">
        <f t="shared" si="11"/>
        <v>36</v>
      </c>
      <c r="H68" s="29">
        <f t="shared" si="11"/>
        <v>36</v>
      </c>
      <c r="I68" s="29">
        <f t="shared" si="11"/>
        <v>36</v>
      </c>
      <c r="J68" s="29">
        <f t="shared" si="11"/>
        <v>36</v>
      </c>
      <c r="K68" s="29">
        <f t="shared" si="11"/>
        <v>36</v>
      </c>
      <c r="L68" s="29">
        <f t="shared" si="11"/>
        <v>36</v>
      </c>
      <c r="M68" s="29">
        <f t="shared" si="11"/>
        <v>36</v>
      </c>
      <c r="N68" s="29">
        <f t="shared" si="11"/>
        <v>36</v>
      </c>
      <c r="O68" s="29">
        <f t="shared" si="11"/>
        <v>36</v>
      </c>
      <c r="P68" s="29">
        <f t="shared" si="11"/>
        <v>36</v>
      </c>
      <c r="Q68" s="29">
        <f t="shared" si="11"/>
        <v>36</v>
      </c>
      <c r="R68" s="29">
        <f t="shared" si="11"/>
        <v>36</v>
      </c>
      <c r="S68" s="29">
        <f t="shared" si="11"/>
        <v>0</v>
      </c>
      <c r="T68" s="29">
        <f t="shared" si="11"/>
        <v>36</v>
      </c>
      <c r="U68" s="29">
        <f t="shared" si="11"/>
        <v>0</v>
      </c>
      <c r="V68" s="29">
        <f t="shared" si="11"/>
        <v>0</v>
      </c>
      <c r="W68" s="29">
        <f t="shared" si="11"/>
        <v>36</v>
      </c>
      <c r="X68" s="29">
        <f t="shared" si="11"/>
        <v>36</v>
      </c>
      <c r="Y68" s="29">
        <f t="shared" si="11"/>
        <v>36</v>
      </c>
      <c r="Z68" s="29">
        <f t="shared" si="11"/>
        <v>36</v>
      </c>
      <c r="AA68" s="29">
        <f t="shared" si="11"/>
        <v>36</v>
      </c>
      <c r="AB68" s="29">
        <f t="shared" si="11"/>
        <v>36</v>
      </c>
      <c r="AC68" s="29">
        <f t="shared" si="11"/>
        <v>36</v>
      </c>
      <c r="AD68" s="29">
        <f t="shared" si="11"/>
        <v>36</v>
      </c>
      <c r="AE68" s="29">
        <f t="shared" si="11"/>
        <v>36</v>
      </c>
      <c r="AF68" s="29">
        <f t="shared" si="11"/>
        <v>36</v>
      </c>
      <c r="AG68" s="29">
        <f t="shared" si="11"/>
        <v>36</v>
      </c>
      <c r="AH68" s="29">
        <f t="shared" si="11"/>
        <v>36</v>
      </c>
      <c r="AI68" s="29">
        <f t="shared" si="11"/>
        <v>36</v>
      </c>
      <c r="AJ68" s="29">
        <f t="shared" si="11"/>
        <v>36</v>
      </c>
      <c r="AK68" s="29">
        <f t="shared" si="11"/>
        <v>36</v>
      </c>
      <c r="AL68" s="29">
        <f t="shared" si="11"/>
        <v>36</v>
      </c>
      <c r="AM68" s="29">
        <f t="shared" si="11"/>
        <v>36</v>
      </c>
      <c r="AN68" s="29">
        <f t="shared" si="11"/>
        <v>36</v>
      </c>
      <c r="AO68" s="63"/>
      <c r="AP68" s="63"/>
      <c r="AQ68" s="63"/>
      <c r="AR68" s="63"/>
      <c r="AS68" s="63"/>
      <c r="AT68" s="63"/>
      <c r="AU68" s="57"/>
      <c r="AV68" s="57"/>
      <c r="AW68" s="57"/>
      <c r="AX68" s="57"/>
      <c r="AY68" s="57"/>
      <c r="AZ68" s="57"/>
      <c r="BA68" s="57"/>
      <c r="BB68" s="57"/>
      <c r="BC68" s="57"/>
      <c r="BD68" s="14">
        <f t="shared" si="2"/>
        <v>1224</v>
      </c>
    </row>
    <row r="69" spans="1:56" s="8" customFormat="1" ht="13.5" customHeight="1">
      <c r="A69" s="106" t="s">
        <v>20</v>
      </c>
      <c r="B69" s="106"/>
      <c r="C69" s="106"/>
      <c r="D69" s="6">
        <f t="shared" si="11"/>
        <v>0</v>
      </c>
      <c r="E69" s="6">
        <f t="shared" si="11"/>
        <v>18</v>
      </c>
      <c r="F69" s="6">
        <f t="shared" si="11"/>
        <v>18</v>
      </c>
      <c r="G69" s="6">
        <f t="shared" si="11"/>
        <v>0</v>
      </c>
      <c r="H69" s="6">
        <f t="shared" si="11"/>
        <v>0</v>
      </c>
      <c r="I69" s="6">
        <f t="shared" si="11"/>
        <v>18</v>
      </c>
      <c r="J69" s="6">
        <f t="shared" si="11"/>
        <v>18</v>
      </c>
      <c r="K69" s="6">
        <f t="shared" si="11"/>
        <v>18</v>
      </c>
      <c r="L69" s="6">
        <f t="shared" si="11"/>
        <v>18</v>
      </c>
      <c r="M69" s="6">
        <f t="shared" si="11"/>
        <v>18</v>
      </c>
      <c r="N69" s="6">
        <f t="shared" si="11"/>
        <v>18</v>
      </c>
      <c r="O69" s="6">
        <f t="shared" si="11"/>
        <v>0</v>
      </c>
      <c r="P69" s="6">
        <f t="shared" si="11"/>
        <v>0</v>
      </c>
      <c r="Q69" s="6">
        <f t="shared" si="11"/>
        <v>0</v>
      </c>
      <c r="R69" s="6">
        <f t="shared" si="11"/>
        <v>18</v>
      </c>
      <c r="S69" s="6">
        <f t="shared" si="11"/>
        <v>0</v>
      </c>
      <c r="T69" s="6">
        <f t="shared" si="11"/>
        <v>18</v>
      </c>
      <c r="U69" s="6">
        <f t="shared" si="11"/>
        <v>0</v>
      </c>
      <c r="V69" s="6">
        <f t="shared" si="11"/>
        <v>0</v>
      </c>
      <c r="W69" s="6">
        <f t="shared" si="11"/>
        <v>18</v>
      </c>
      <c r="X69" s="6">
        <f t="shared" si="11"/>
        <v>18</v>
      </c>
      <c r="Y69" s="6">
        <f t="shared" si="11"/>
        <v>0</v>
      </c>
      <c r="Z69" s="6">
        <f t="shared" si="11"/>
        <v>0</v>
      </c>
      <c r="AA69" s="6">
        <f t="shared" si="11"/>
        <v>0</v>
      </c>
      <c r="AB69" s="6">
        <f t="shared" si="11"/>
        <v>0</v>
      </c>
      <c r="AC69" s="6">
        <f t="shared" si="11"/>
        <v>18</v>
      </c>
      <c r="AD69" s="6">
        <f t="shared" si="11"/>
        <v>18</v>
      </c>
      <c r="AE69" s="6">
        <f t="shared" si="11"/>
        <v>18</v>
      </c>
      <c r="AF69" s="6">
        <f t="shared" si="11"/>
        <v>18</v>
      </c>
      <c r="AG69" s="6">
        <f t="shared" si="11"/>
        <v>18</v>
      </c>
      <c r="AH69" s="6">
        <f t="shared" si="11"/>
        <v>18</v>
      </c>
      <c r="AI69" s="6">
        <f t="shared" si="11"/>
        <v>18</v>
      </c>
      <c r="AJ69" s="6">
        <f t="shared" si="11"/>
        <v>18</v>
      </c>
      <c r="AK69" s="6">
        <f t="shared" si="11"/>
        <v>18</v>
      </c>
      <c r="AL69" s="6">
        <f t="shared" si="11"/>
        <v>18</v>
      </c>
      <c r="AM69" s="6">
        <f t="shared" si="11"/>
        <v>18</v>
      </c>
      <c r="AN69" s="6">
        <f t="shared" si="11"/>
        <v>18</v>
      </c>
      <c r="AO69" s="58"/>
      <c r="AP69" s="58"/>
      <c r="AQ69" s="58"/>
      <c r="AR69" s="58"/>
      <c r="AS69" s="58"/>
      <c r="AT69" s="58"/>
      <c r="AU69" s="41"/>
      <c r="AV69" s="41"/>
      <c r="AW69" s="41"/>
      <c r="AX69" s="41"/>
      <c r="AY69" s="41"/>
      <c r="AZ69" s="41"/>
      <c r="BA69" s="41"/>
      <c r="BB69" s="41"/>
      <c r="BC69" s="41"/>
      <c r="BD69" s="14">
        <f t="shared" si="2"/>
        <v>432</v>
      </c>
    </row>
    <row r="70" spans="1:56" s="8" customFormat="1" ht="13.5" customHeight="1">
      <c r="A70" s="103" t="s">
        <v>21</v>
      </c>
      <c r="B70" s="103"/>
      <c r="C70" s="103"/>
      <c r="D70" s="6">
        <f aca="true" t="shared" si="12" ref="D70:AI70">D68+D69</f>
        <v>36</v>
      </c>
      <c r="E70" s="6">
        <f t="shared" si="12"/>
        <v>54</v>
      </c>
      <c r="F70" s="6">
        <f t="shared" si="12"/>
        <v>54</v>
      </c>
      <c r="G70" s="6">
        <f t="shared" si="12"/>
        <v>36</v>
      </c>
      <c r="H70" s="6">
        <f t="shared" si="12"/>
        <v>36</v>
      </c>
      <c r="I70" s="6">
        <f t="shared" si="12"/>
        <v>54</v>
      </c>
      <c r="J70" s="6">
        <f t="shared" si="12"/>
        <v>54</v>
      </c>
      <c r="K70" s="6">
        <f t="shared" si="12"/>
        <v>54</v>
      </c>
      <c r="L70" s="6">
        <f t="shared" si="12"/>
        <v>54</v>
      </c>
      <c r="M70" s="6">
        <f t="shared" si="12"/>
        <v>54</v>
      </c>
      <c r="N70" s="6">
        <f t="shared" si="12"/>
        <v>54</v>
      </c>
      <c r="O70" s="6">
        <f t="shared" si="12"/>
        <v>36</v>
      </c>
      <c r="P70" s="6">
        <f t="shared" si="12"/>
        <v>36</v>
      </c>
      <c r="Q70" s="6">
        <f t="shared" si="12"/>
        <v>36</v>
      </c>
      <c r="R70" s="6">
        <f t="shared" si="12"/>
        <v>54</v>
      </c>
      <c r="S70" s="6">
        <f t="shared" si="12"/>
        <v>0</v>
      </c>
      <c r="T70" s="6">
        <f t="shared" si="12"/>
        <v>54</v>
      </c>
      <c r="U70" s="6">
        <f>U68+U69</f>
        <v>0</v>
      </c>
      <c r="V70" s="6">
        <f>V68+V69</f>
        <v>0</v>
      </c>
      <c r="W70" s="6">
        <f t="shared" si="12"/>
        <v>54</v>
      </c>
      <c r="X70" s="6">
        <f t="shared" si="12"/>
        <v>54</v>
      </c>
      <c r="Y70" s="6">
        <f t="shared" si="12"/>
        <v>36</v>
      </c>
      <c r="Z70" s="6">
        <f t="shared" si="12"/>
        <v>36</v>
      </c>
      <c r="AA70" s="6">
        <f t="shared" si="12"/>
        <v>36</v>
      </c>
      <c r="AB70" s="6">
        <f t="shared" si="12"/>
        <v>36</v>
      </c>
      <c r="AC70" s="6">
        <f t="shared" si="12"/>
        <v>54</v>
      </c>
      <c r="AD70" s="6">
        <f t="shared" si="12"/>
        <v>54</v>
      </c>
      <c r="AE70" s="6">
        <f t="shared" si="12"/>
        <v>54</v>
      </c>
      <c r="AF70" s="6">
        <f t="shared" si="12"/>
        <v>54</v>
      </c>
      <c r="AG70" s="6">
        <f t="shared" si="12"/>
        <v>54</v>
      </c>
      <c r="AH70" s="6">
        <f t="shared" si="12"/>
        <v>54</v>
      </c>
      <c r="AI70" s="6">
        <f t="shared" si="12"/>
        <v>54</v>
      </c>
      <c r="AJ70" s="6">
        <f>AJ68+AJ69</f>
        <v>54</v>
      </c>
      <c r="AK70" s="6">
        <f>AK68+AK69</f>
        <v>54</v>
      </c>
      <c r="AL70" s="6">
        <f>AL68+AL69</f>
        <v>54</v>
      </c>
      <c r="AM70" s="6">
        <f>AM68+AM69</f>
        <v>54</v>
      </c>
      <c r="AN70" s="6">
        <f>AN68+AN69</f>
        <v>54</v>
      </c>
      <c r="AO70" s="58"/>
      <c r="AP70" s="58"/>
      <c r="AQ70" s="58"/>
      <c r="AR70" s="58"/>
      <c r="AS70" s="58"/>
      <c r="AT70" s="58"/>
      <c r="AU70" s="41"/>
      <c r="AV70" s="41"/>
      <c r="AW70" s="41"/>
      <c r="AX70" s="41"/>
      <c r="AY70" s="41"/>
      <c r="AZ70" s="41"/>
      <c r="BA70" s="41"/>
      <c r="BB70" s="41"/>
      <c r="BC70" s="41"/>
      <c r="BD70" s="14">
        <f t="shared" si="2"/>
        <v>1656</v>
      </c>
    </row>
    <row r="71" spans="1:56" s="11" customFormat="1" ht="13.5" customHeight="1">
      <c r="A71" s="36"/>
      <c r="B71" s="18"/>
      <c r="C71" s="19"/>
      <c r="BD71" s="15"/>
    </row>
    <row r="72" spans="1:56" s="11" customFormat="1" ht="13.5" customHeight="1">
      <c r="A72" s="36"/>
      <c r="B72" s="18"/>
      <c r="C72" s="19"/>
      <c r="BD72" s="15"/>
    </row>
    <row r="73" spans="1:56" s="11" customFormat="1" ht="13.5" customHeight="1">
      <c r="A73" s="36"/>
      <c r="B73" s="18"/>
      <c r="C73" s="19"/>
      <c r="BD73" s="15"/>
    </row>
    <row r="74" spans="1:56" s="11" customFormat="1" ht="13.5" customHeight="1">
      <c r="A74" s="36"/>
      <c r="B74" s="18"/>
      <c r="C74" s="19"/>
      <c r="BD74" s="15"/>
    </row>
    <row r="75" spans="1:56" s="11" customFormat="1" ht="13.5" customHeight="1">
      <c r="A75" s="36"/>
      <c r="B75" s="18"/>
      <c r="C75" s="19"/>
      <c r="BD75" s="15"/>
    </row>
    <row r="76" spans="1:56" s="11" customFormat="1" ht="13.5" customHeight="1">
      <c r="A76" s="36"/>
      <c r="B76" s="18"/>
      <c r="C76" s="19"/>
      <c r="BD76" s="15"/>
    </row>
    <row r="77" spans="1:56" s="11" customFormat="1" ht="13.5" customHeight="1">
      <c r="A77" s="36"/>
      <c r="B77" s="18"/>
      <c r="C77" s="19"/>
      <c r="BD77" s="15"/>
    </row>
    <row r="78" spans="1:56" s="11" customFormat="1" ht="13.5" customHeight="1">
      <c r="A78" s="36"/>
      <c r="B78" s="18"/>
      <c r="C78" s="19"/>
      <c r="BD78" s="15"/>
    </row>
    <row r="79" spans="1:56" s="11" customFormat="1" ht="13.5" customHeight="1">
      <c r="A79" s="36"/>
      <c r="B79" s="18"/>
      <c r="C79" s="19"/>
      <c r="BD79" s="15"/>
    </row>
    <row r="80" spans="1:56" s="11" customFormat="1" ht="13.5" customHeight="1">
      <c r="A80" s="36"/>
      <c r="B80" s="18"/>
      <c r="C80" s="19"/>
      <c r="BD80" s="15"/>
    </row>
    <row r="81" spans="1:56" s="11" customFormat="1" ht="13.5" customHeight="1">
      <c r="A81" s="36"/>
      <c r="B81" s="18"/>
      <c r="C81" s="19"/>
      <c r="BD81" s="15"/>
    </row>
    <row r="82" spans="1:56" s="11" customFormat="1" ht="13.5" customHeight="1">
      <c r="A82" s="36"/>
      <c r="B82" s="18"/>
      <c r="C82" s="19"/>
      <c r="BD82" s="15"/>
    </row>
    <row r="83" spans="1:56" s="11" customFormat="1" ht="13.5" customHeight="1">
      <c r="A83" s="36"/>
      <c r="B83" s="18"/>
      <c r="C83" s="19"/>
      <c r="BD83" s="15"/>
    </row>
    <row r="84" spans="1:56" s="11" customFormat="1" ht="13.5" customHeight="1">
      <c r="A84" s="36"/>
      <c r="B84" s="18"/>
      <c r="C84" s="19"/>
      <c r="BD84" s="15"/>
    </row>
    <row r="85" spans="1:56" s="11" customFormat="1" ht="13.5" customHeight="1">
      <c r="A85" s="36"/>
      <c r="B85" s="18"/>
      <c r="C85" s="19"/>
      <c r="BD85" s="15"/>
    </row>
    <row r="86" spans="1:56" s="11" customFormat="1" ht="13.5" customHeight="1">
      <c r="A86" s="36"/>
      <c r="B86" s="18"/>
      <c r="C86" s="19"/>
      <c r="BD86" s="15"/>
    </row>
    <row r="87" spans="1:56" s="11" customFormat="1" ht="13.5" customHeight="1">
      <c r="A87" s="36"/>
      <c r="B87" s="18"/>
      <c r="C87" s="19"/>
      <c r="BD87" s="15"/>
    </row>
    <row r="88" spans="1:56" s="11" customFormat="1" ht="13.5" customHeight="1">
      <c r="A88" s="36"/>
      <c r="B88" s="18"/>
      <c r="C88" s="19"/>
      <c r="BD88" s="15"/>
    </row>
    <row r="89" spans="1:56" s="20" customFormat="1" ht="13.5" customHeight="1">
      <c r="A89" s="36"/>
      <c r="B89" s="31"/>
      <c r="C89" s="19"/>
      <c r="BD89" s="16"/>
    </row>
    <row r="90" spans="1:56" s="20" customFormat="1" ht="13.5" customHeight="1">
      <c r="A90" s="36"/>
      <c r="B90" s="31"/>
      <c r="C90" s="19"/>
      <c r="BD90" s="16"/>
    </row>
    <row r="91" spans="1:56" s="20" customFormat="1" ht="13.5" customHeight="1">
      <c r="A91" s="36"/>
      <c r="B91" s="31"/>
      <c r="C91" s="19"/>
      <c r="BD91" s="16"/>
    </row>
    <row r="92" spans="1:56" s="21" customFormat="1" ht="13.5" customHeight="1">
      <c r="A92" s="37"/>
      <c r="B92" s="32"/>
      <c r="C92" s="22"/>
      <c r="BD92" s="17"/>
    </row>
    <row r="93" spans="1:56" s="21" customFormat="1" ht="13.5" customHeight="1">
      <c r="A93" s="37"/>
      <c r="B93" s="32"/>
      <c r="C93" s="22"/>
      <c r="BD93" s="17"/>
    </row>
    <row r="94" spans="1:56" s="21" customFormat="1" ht="13.5" customHeight="1">
      <c r="A94" s="37"/>
      <c r="B94" s="32"/>
      <c r="C94" s="22"/>
      <c r="BD94" s="17"/>
    </row>
    <row r="95" spans="1:56" s="21" customFormat="1" ht="13.5" customHeight="1">
      <c r="A95" s="37"/>
      <c r="B95" s="32"/>
      <c r="C95" s="22"/>
      <c r="BD95" s="17"/>
    </row>
    <row r="96" spans="1:56" s="21" customFormat="1" ht="13.5" customHeight="1">
      <c r="A96" s="37"/>
      <c r="B96" s="32"/>
      <c r="C96" s="22"/>
      <c r="BD96" s="17"/>
    </row>
    <row r="97" spans="1:56" s="21" customFormat="1" ht="13.5" customHeight="1">
      <c r="A97" s="37"/>
      <c r="B97" s="32"/>
      <c r="C97" s="22"/>
      <c r="BD97" s="17"/>
    </row>
    <row r="98" spans="1:56" s="21" customFormat="1" ht="13.5" customHeight="1">
      <c r="A98" s="37"/>
      <c r="B98" s="32"/>
      <c r="C98" s="22"/>
      <c r="BD98" s="17"/>
    </row>
    <row r="99" spans="1:56" s="21" customFormat="1" ht="13.5" customHeight="1">
      <c r="A99" s="37"/>
      <c r="B99" s="32"/>
      <c r="C99" s="22"/>
      <c r="BD99" s="17"/>
    </row>
    <row r="100" spans="1:56" s="21" customFormat="1" ht="13.5" customHeight="1">
      <c r="A100" s="37"/>
      <c r="B100" s="32"/>
      <c r="C100" s="22"/>
      <c r="BD100" s="17"/>
    </row>
    <row r="101" spans="1:56" s="21" customFormat="1" ht="13.5" customHeight="1">
      <c r="A101" s="37"/>
      <c r="B101" s="32"/>
      <c r="C101" s="22"/>
      <c r="BD101" s="17"/>
    </row>
    <row r="102" spans="1:56" s="21" customFormat="1" ht="13.5" customHeight="1">
      <c r="A102" s="37"/>
      <c r="B102" s="32"/>
      <c r="C102" s="22"/>
      <c r="BD102" s="17"/>
    </row>
    <row r="103" spans="1:56" s="21" customFormat="1" ht="13.5" customHeight="1">
      <c r="A103" s="37"/>
      <c r="B103" s="32"/>
      <c r="C103" s="22"/>
      <c r="BD103" s="17"/>
    </row>
    <row r="104" spans="1:56" s="21" customFormat="1" ht="13.5" customHeight="1">
      <c r="A104" s="37"/>
      <c r="B104" s="32"/>
      <c r="C104" s="22"/>
      <c r="BD104" s="17"/>
    </row>
    <row r="105" spans="1:56" s="21" customFormat="1" ht="13.5" customHeight="1">
      <c r="A105" s="37"/>
      <c r="B105" s="32"/>
      <c r="C105" s="22"/>
      <c r="BD105" s="17"/>
    </row>
    <row r="106" spans="1:56" s="21" customFormat="1" ht="13.5" customHeight="1">
      <c r="A106" s="37"/>
      <c r="B106" s="32"/>
      <c r="C106" s="22"/>
      <c r="BD106" s="17"/>
    </row>
    <row r="107" spans="1:56" s="21" customFormat="1" ht="13.5" customHeight="1">
      <c r="A107" s="37"/>
      <c r="B107" s="32"/>
      <c r="C107" s="22"/>
      <c r="BD107" s="17"/>
    </row>
  </sheetData>
  <sheetProtection/>
  <mergeCells count="81">
    <mergeCell ref="A64:A65"/>
    <mergeCell ref="B64:B65"/>
    <mergeCell ref="A68:C68"/>
    <mergeCell ref="A69:C69"/>
    <mergeCell ref="A70:C70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R5:AT5"/>
    <mergeCell ref="AV5:AY5"/>
    <mergeCell ref="AZ5:BC5"/>
    <mergeCell ref="BD5:BD9"/>
    <mergeCell ref="D6:BC6"/>
    <mergeCell ref="D8:BC8"/>
    <mergeCell ref="R5:T5"/>
    <mergeCell ref="V5:Y5"/>
    <mergeCell ref="AA5:AC5"/>
    <mergeCell ref="AE5:AG5"/>
    <mergeCell ref="AI5:AK5"/>
    <mergeCell ref="AM5:AP5"/>
    <mergeCell ref="A1:BD1"/>
    <mergeCell ref="A2:BD2"/>
    <mergeCell ref="A3:BD3"/>
    <mergeCell ref="A4:V4"/>
    <mergeCell ref="A5:A9"/>
    <mergeCell ref="B5:B9"/>
    <mergeCell ref="C5:C9"/>
    <mergeCell ref="E5:G5"/>
    <mergeCell ref="I5:L5"/>
    <mergeCell ref="M5:P5"/>
  </mergeCells>
  <printOptions/>
  <pageMargins left="0" right="0" top="0" bottom="0" header="0.5118110236220472" footer="0.5118110236220472"/>
  <pageSetup horizontalDpi="600" verticalDpi="600" orientation="landscape" paperSize="9" scale="80" r:id="rId1"/>
  <rowBreaks count="1" manualBreakCount="1">
    <brk id="39" max="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Артём Гончаров</cp:lastModifiedBy>
  <cp:lastPrinted>2021-09-24T10:03:22Z</cp:lastPrinted>
  <dcterms:created xsi:type="dcterms:W3CDTF">1996-10-08T23:32:33Z</dcterms:created>
  <dcterms:modified xsi:type="dcterms:W3CDTF">2021-09-27T07:46:15Z</dcterms:modified>
  <cp:category/>
  <cp:version/>
  <cp:contentType/>
  <cp:contentStatus/>
</cp:coreProperties>
</file>